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F0A68C8-FC2F-42DF-8AF9-506418040187}" xr6:coauthVersionLast="47" xr6:coauthVersionMax="47" xr10:uidLastSave="{00000000-0000-0000-0000-000000000000}"/>
  <bookViews>
    <workbookView xWindow="-120" yWindow="-120" windowWidth="20730" windowHeight="11040" tabRatio="879" xr2:uid="{00000000-000D-0000-FFFF-FFFF00000000}"/>
  </bookViews>
  <sheets>
    <sheet name="แผน1ป.1ผ.1ค.1(สูงดีสมส่วน)" sheetId="6" r:id="rId1"/>
    <sheet name="แผน2ป.1ผ.ค.1(รร.สุขบัญญัติ)" sheetId="15" r:id="rId2"/>
    <sheet name="แผน3ป.1ผ.1ค.1ตำบลนมแม่" sheetId="26" r:id="rId3"/>
    <sheet name="แผน4ป.1ผ.1ค.1 1000วัน" sheetId="27" r:id="rId4"/>
    <sheet name="แผน5ป.1ผ.1ค.1เด็กไทยสมส่วน" sheetId="28" r:id="rId5"/>
    <sheet name="แผน6ป.1ผ.1ค.1ตั้งครรภ์" sheetId="29" r:id="rId6"/>
    <sheet name="แผน7ป.1ผ.1ค.1ทันตฯ" sheetId="36" r:id="rId7"/>
    <sheet name="แผน8ป.1ผ.1ค.2สสอ1" sheetId="37" r:id="rId8"/>
    <sheet name="แผน9ป.1ผ.1ค.2สสอ2" sheetId="38" r:id="rId9"/>
    <sheet name="แผน10ป.1ผ.2ค.1สสอ3" sheetId="39" r:id="rId10"/>
    <sheet name="แผน11ป.1ผ.3ค.1ER" sheetId="40" r:id="rId11"/>
    <sheet name="แผน12ป.1ผ.3ค.2(อาชีวอนามัย) " sheetId="30" r:id="rId12"/>
    <sheet name="แผน13ป.1ผ.4ค.1(อวล) " sheetId="31" r:id="rId13"/>
  </sheets>
  <definedNames>
    <definedName name="_xlnm.Print_Titles" localSheetId="9">'แผน10ป.1ผ.2ค.1สสอ3'!$9:$11</definedName>
    <definedName name="_xlnm.Print_Titles" localSheetId="10">'แผน11ป.1ผ.3ค.1ER'!$8:$10</definedName>
    <definedName name="_xlnm.Print_Titles" localSheetId="0">'แผน1ป.1ผ.1ค.1(สูงดีสมส่วน)'!$8:$10</definedName>
    <definedName name="_xlnm.Print_Titles" localSheetId="6">'แผน7ป.1ผ.1ค.1ทันตฯ'!$13:$15</definedName>
    <definedName name="_xlnm.Print_Titles" localSheetId="7">'แผน8ป.1ผ.1ค.2สสอ1'!$9:$11</definedName>
    <definedName name="_xlnm.Print_Titles" localSheetId="8">'แผน9ป.1ผ.1ค.2สสอ2'!$9:$11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40" l="1"/>
  <c r="P16" i="39" l="1"/>
  <c r="P14" i="39"/>
  <c r="P12" i="39"/>
  <c r="P19" i="39" s="1"/>
  <c r="P14" i="38"/>
  <c r="P23" i="38" s="1"/>
  <c r="P18" i="37"/>
  <c r="P15" i="37"/>
  <c r="P12" i="37"/>
  <c r="P29" i="37" s="1"/>
  <c r="P20" i="36" l="1"/>
  <c r="P19" i="36"/>
  <c r="P18" i="36"/>
  <c r="P17" i="36"/>
  <c r="P16" i="36"/>
  <c r="P21" i="36" s="1"/>
  <c r="P15" i="31" l="1"/>
  <c r="P14" i="31"/>
  <c r="P13" i="31"/>
  <c r="P12" i="31"/>
  <c r="P11" i="31"/>
  <c r="P11" i="30"/>
  <c r="P12" i="30" s="1"/>
  <c r="P12" i="29"/>
  <c r="P11" i="29"/>
  <c r="P12" i="28"/>
  <c r="P11" i="28"/>
  <c r="P12" i="27"/>
  <c r="P11" i="27"/>
  <c r="P13" i="26"/>
  <c r="P12" i="15"/>
  <c r="P11" i="15"/>
  <c r="P13" i="15" s="1"/>
  <c r="P11" i="6"/>
  <c r="P12" i="6" s="1"/>
  <c r="P16" i="31" l="1"/>
  <c r="P13" i="29"/>
  <c r="P13" i="28"/>
  <c r="P13" i="27"/>
</calcChain>
</file>

<file path=xl/sharedStrings.xml><?xml version="1.0" encoding="utf-8"?>
<sst xmlns="http://schemas.openxmlformats.org/spreadsheetml/2006/main" count="526" uniqueCount="185">
  <si>
    <t>ลำดับ</t>
  </si>
  <si>
    <t>กิจกรรมหลัก</t>
  </si>
  <si>
    <t>เป้าหมาย/จำนวน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</si>
  <si>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</si>
  <si>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</si>
  <si>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</si>
  <si>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</si>
  <si>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</si>
  <si>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</si>
  <si>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</si>
  <si>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</si>
  <si>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</si>
  <si>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</si>
  <si>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</si>
  <si>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</si>
  <si>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</si>
  <si>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</si>
  <si>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</si>
  <si>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</si>
  <si>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</si>
  <si>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งบประมาณที่ใช้</t>
  </si>
  <si>
    <t>รวมเงินทั้งสิ้น</t>
  </si>
  <si>
    <t>บาท</t>
  </si>
  <si>
    <t>กลุ่มงาน/
ผู้รับผิดชอบ</t>
  </si>
  <si>
    <t xml:space="preserve">แผนปฏิบัติราชการ สำนักงานสาธารณสุขจังหวัดปราจีนบุรี ประจำปีงบประมาณ พ.ศ. 2567																
หน่วยงาน โรงพยาบาลศรีมโหสถ จังหวัดปราจีนบุรี																	</t>
  </si>
  <si>
    <t>แผนงานที่ : 1. การพัฒนาคุณภาพชีวิตคนไทยทุกกลุ่มวัย (ด้านสุขภาพ)</t>
  </si>
  <si>
    <t>โครงการที่ : 1.โครงการพัฒนาและสร้างศักยภาพคนไทยทุกกลุ่มวัย</t>
  </si>
  <si>
    <t>ชื่อโครงการ : โครงการรูปร่างดี สูงดี สมส่วน ต.โคกปีบ อำเภอศรีมโหสถ จังหวัดปราจีนบุรี ปีงบประมาณ 2567</t>
  </si>
  <si>
    <t xml:space="preserve">วัตถุประสงค์ : เพื่อให้เด็กอายุ 6 - 14 ปี สูงดีสมส่วน และเพื่อแก้ปัญหาภาวะโภชนาการ อ้วน ผอม เตี้ย
</t>
  </si>
  <si>
    <t>ตัวชี้วัด : ร้อยละของเด็กวัยเรียนสูงดีสมส่วน ไม่น้อยกว่า ร้อยละ 68</t>
  </si>
  <si>
    <t>กลุ่มงานบริการด้านปฐมภูมิและองค์รวม / นางสาวนงนุช พันธสีมา</t>
  </si>
  <si>
    <t>ชื่อโครงการ : โครงการโรงเรียนสุขบัญญัติ ตำบลโคกปีบ อำเภอศรีมโหสถ จังหวัดปราจีนบุรี ปีงบประมาณ 2567</t>
  </si>
  <si>
    <t xml:space="preserve">วัตถุประสงค์ : เพื่อให้มีความรอบรู้ด้านสุขภาพและพฤติกรรมสุขภาพตามสุขบัญญัติแห่งชาติ และเพื่อให้นักเรียนนำความรู้ กิจกรรม ไปเผยแพร่ความรู้ไปยังเพื่อนนักเรียนและครอบครัวได้
</t>
  </si>
  <si>
    <t>ตัวชี้วัด : ร้อยละของเด็กวัยเรียนมีความรอบรู้ด้านสุขภาพและพฤติกกรมสุขภาพตามสุขบัญญัติแห่งชาติ ไม่น้อยกว่า ร้อยละ 80</t>
  </si>
  <si>
    <t>แผนงานที่ : 3.การป้องกันควบคุมโรคและลดปัจจัยเสี่ยงด้านสุขภาพ</t>
  </si>
  <si>
    <t>ชื่อโครงการ : โครงการป้องกันและควบคุมโรคจากการประกอบอาชีพและโรคจากสิ่งแวดล้อม</t>
  </si>
  <si>
    <t xml:space="preserve">วัตถุประสงค์ : เพื่อป้องกันและควบคุมโรคจากการประกอบอาชีพและโรคจากสิ่งแวดล้อมที่เกิดภายในโรงพยาบาลศรีมโหสถ </t>
  </si>
  <si>
    <t>แผนงานที่ : 4.การบริหารจัดการสิ่งแวดล้อม</t>
  </si>
  <si>
    <t>ชื่อโครงการ : โครงการพัฒนาคุณภาพอนามัยสิ่งแวดล้อมภายในโรงพยาบาลศรีมโหสถ</t>
  </si>
  <si>
    <t xml:space="preserve">วัตถุประสงค์ :เพื่อให้เกิดแนวทางการจัดการสิ่งแวดล้อมในโรงพยาบาลให้มีประสิทธิภาพ ไม่ส่งผลกระทบต่อชุมชน และเพื่อให้เกิดกระบวนการพัฒนาอนามัยสิ่งแวดล้อมของโรงพยาบาลให้เอื้อต่อการมีสุขภาพดีแบบองค์ ของผู้มารับบริการ  และบุคลากรที่ปฏิบัติงาน
</t>
  </si>
  <si>
    <t>อบรมเชิงปฏิบัติการ  อย. น้อย เรื่องอาหารปลอดภัย กิจกรรมตรวจสารปนเปื้อนในอาหารและน้ำ และกิจกรรมให้ความรู้เรื่องฉลากโภชนการ</t>
  </si>
  <si>
    <t>ตัวชี้วัด : ร้อยละของสิ่งแวดล้อมที่มีผลกระทบต่อการทำงานผ่านตามเกณฑ์มาตรฐาน ร้อยละ 80</t>
  </si>
  <si>
    <t>คณะกรรมการอาชีวอนามัยและความปลอดภัย จำนวน 20 คน</t>
  </si>
  <si>
    <t>นักเรียนที่มีปัญหาภาวะโภชนาการอ้วน ผอม เตี้ย จำนวน 50 คน</t>
  </si>
  <si>
    <t>กลุ่มงานบริการด้านปฐมภูมิและองค์รวม / นางสาวรสธรรม ใสสุก</t>
  </si>
  <si>
    <t>ตัวชี้วัด : ร้อยละผลตรวจคุณภาพน้ำบริโภค และน้ำเสีย-น้ำทิ้ง ผ่านตามเกณฑ์มาตรฐาน ร้อยละ 80</t>
  </si>
  <si>
    <t>นักเรียนจำนวน 30 คน</t>
  </si>
  <si>
    <t>กลุ่มงานบริการด้านปฐมภูมิและองค์รวม / นางอุ่นใจ มณีพิศมัย</t>
  </si>
  <si>
    <t>น้ำประปา น้ำบาดาล และน้ำดื่ม</t>
  </si>
  <si>
    <t>น้ำเสีย-น้ำทิ้ง</t>
  </si>
  <si>
    <t>เจ้าหน้าที่ผู้ปฏิบัติงานในเครือข่ายบริการโรงพยาบาลศรีมโหสถ จำนวน 20 คน</t>
  </si>
  <si>
    <t>อบรมเชิงปฏิบัติการสำหรับเจ้าหน้าที่ผู้ปฏิบัติงานการขนย้ายมูลฝอย</t>
  </si>
  <si>
    <t>ชื่อโครงการ : โครงการตำบลนมแม่ ตำบลโคกปีบ อำเภอศรีมโหสถ จังหวัดปราจีนบุรี</t>
  </si>
  <si>
    <t xml:space="preserve">วัตถุประสงค์ : เพื่อพัฒนาองค์ความรู้และระบบบริการอนามัยแม่และเด็กที่ได้มาตรฐานในพื้นที่ การเลี้ยงลูกด้วยนมแม่ในประชาชนและบุคลากรทุกระดับ
</t>
  </si>
  <si>
    <t>ตัวชี้วัด : อัตราการเลี้ยงลูกด้วยนมแม่ตั้งแต่แรกเกิดถึง 6 เดือน ไม่น้อยกว่าร้อยละ 50</t>
  </si>
  <si>
    <t>อบรมเชิงปฏิบัติการหนูน้อยนมแม่ตำบลโคกปีบ</t>
  </si>
  <si>
    <t>เด็กอายุ 6 เดือน ถึง 3 ปี และผู้ปกครอง จำนวน 50 คน</t>
  </si>
  <si>
    <t>หญิงหลังคลอดและบุตร จำนวน 20 คน</t>
  </si>
  <si>
    <t xml:space="preserve">ชื่อโครงการ : โครงการมหัศจรรย์ 1,000 วันแรกแห่งชีวิต </t>
  </si>
  <si>
    <t>ตัวชี้วัด : อัตราส่วนการตายมารดาไทยต่อการเกิดมีชีพแสนคน และ ร้อยละเด็กปฐมวันมีพัฒนาการสมวัย ร้อยละ 80</t>
  </si>
  <si>
    <t xml:space="preserve">วัตถุประสงค์ : เพื่อลดอัตราการตายมารดาไทย และเพื่อให้เด็กอายุ 0-5 ปี มีพัฒนาการสมวัย รูปร่างดี สมส่วน
</t>
  </si>
  <si>
    <t>หญิงตั้งครรภ์ จำนวน 20 คน</t>
  </si>
  <si>
    <t>เด็กแรกเกิด ถึง 2 ปี และผู้ปกครอง จำนวน 20 คน</t>
  </si>
  <si>
    <t>แผนงานที่ : 1.การพัฒนาคุณภาพชีวิตคนไทยทุกกลุ่มวัย (ด้านสุขภาพ)</t>
  </si>
  <si>
    <t>ชื่อโครงการ : โครงการเด็กไทยสมส่วน ตำบลโคกปีบ อำเภอศรีมโหสถ จังหวัดปราจีนบุรี</t>
  </si>
  <si>
    <t>เด็กอายุ 0-5ปี และผู้ปกครอง จำนวน 100 คน</t>
  </si>
  <si>
    <t>ประชุมเชิงปฏิบัติการทีมหมอครอบครัวระดับตำบล</t>
  </si>
  <si>
    <t>อาสาสมัครสาธารณสุขประจำหมู่บ้านตำบลโคกปีบ จำนวน 20 คน</t>
  </si>
  <si>
    <t>ชื่อโครงการ : โครงการป้องกันการตั้งครรภ์ในวัยรุ่น</t>
  </si>
  <si>
    <t>วัตถุประสงค์ : เพื่อสร้างภูมิคุ้มกันให้เด็กวัยเรียนและเยาวชนได้มีความรู้ ความเข้าใจเกี่ยวกับปัญหา และรู้ถึงผลกระทบที่เกิดขึ้น จากการมีเพศสัมพันธ์ก่อนวัยอันควรทั้งด้านครอบครัวและสังคม</t>
  </si>
  <si>
    <t>ตัวชี้วัด : อัตราของการตั้งครรภ์ในวัยรุ่นเท่ากับ 0</t>
  </si>
  <si>
    <t>อาสาสมัครสาธารณสุขประจำหมู่บ้านตำบลโคกปีบ จำนวน 25 คน</t>
  </si>
  <si>
    <t>นักเรียนชั้น ป.5 และป.6 โรงเรียนในเขตตำบลโคกปีบ จำนวน 50 คน</t>
  </si>
  <si>
    <t>โครงการที่ : 2.โครงการควบคุมโรคและภัยสุขภาพ</t>
  </si>
  <si>
    <t>โครงการที่ : 1. โครงการบริหารจัดการสิ่งแวดล้อม</t>
  </si>
  <si>
    <t>อบรมเชิงปฏิบัติการ เรื่อง การรับประทานอาหารให้เหมาะสมตามหลักโภชนาการ จัดกิจกรรมส่งสริมสุขภาพ และกิจกรรมการออกกำลังกาย</t>
  </si>
  <si>
    <t xml:space="preserve">อบรมเชิงปฏิบิตการ กิจกรรมให้ความรู้เรื่องสุขบัญญัติแห่งชาติ ความรู้เรื่องการดูแลรักษาร่างกายให้สะอาด ความรู้เรื่องการดูแลรักษาฟันและช่องปากอย่างถูกต้อง การออกกำลังกาย
</t>
  </si>
  <si>
    <t>กิจกรรมเยี่ยมบ้านหลังคลอด 6 ครั้ง ตามเกณฑ์</t>
  </si>
  <si>
    <t>อบรมเชิงปฏิบัติการพัฒนาทักษะหญิงตั้งครรภ์ การส่งเสริมสุขภาพ 1,000 วันแรกแห่งชีวิต</t>
  </si>
  <si>
    <t>อบรมเชิงปฏิบัติการพัฒนาการเด็กไทย 1,000 วันแรกแห่งชีวิตต</t>
  </si>
  <si>
    <t>วัตถุประสงค์ : เพื่อประเมินและเฝ้าระวังภาวะโภชนาการ และพัฒนาการเด็ก 0-5 ปี และเพื่อให้เด็กเล็กและเด็กก่อนวัยเรียนที่มีปัญหาภาวะโภชนาการ และพัฒนาการได้รับการดูแลต่อเนื่อง</t>
  </si>
  <si>
    <t>ตัวชี้วัด : ร้อยละของเด็กอายุ 0-5 ปี ในพื้นที่รับผิดชอบ สูงดี สมส่วน  และมีพัฒนาการสมวัยไม่ต่ำกว่าร้อยละ 70</t>
  </si>
  <si>
    <t>อบรมเชิงปฏบัติการ ความรู้ภาวะสุขภาพเด็ก อายุ    0 -5 ปี</t>
  </si>
  <si>
    <t>อบรมเชิงปฏิบัติการ เรื่อง การป้องกันการตั้งครรภ์ในวัยรุ่น</t>
  </si>
  <si>
    <t>ประชุมเชิงปฏิบัติการ และเดินสำรวจคุณภาพแสงสว่างท่าส่งผลต่อการให้เกิดโรคจากการประกอบอาชีพ</t>
  </si>
  <si>
    <r>
      <rPr>
        <b/>
        <sz val="16"/>
        <color theme="1"/>
        <rFont val="TH SarabunPSK"/>
        <family val="2"/>
      </rPr>
      <t>ประเด็นการพัฒนา : 1 ด้านการส่งเสริมสุขภาพ ป้องกันโรค และคุ้มครองผู้บริโภคเป็นเลิศ (Promotion Prevention &amp; Protection Excellence : PP&amp;P Excellence)</t>
    </r>
    <r>
      <rPr>
        <sz val="16"/>
        <color theme="1"/>
        <rFont val="TH SarabunPSK"/>
        <family val="2"/>
      </rPr>
      <t xml:space="preserve">       </t>
    </r>
  </si>
  <si>
    <t>ประเด็นการพัฒนา : 1. ด้านส่งเสริมสุขภาพ ป้องกันโรค และคุ้มครองผู้บริโภคเป็นเลิศ (Promotion Prevention &amp; Protection Excellence : PP&amp;P Excellence)</t>
  </si>
  <si>
    <t>ประเด็นการพัฒนา : 1.ด้านส่งเสริมสุขภาพ ป้องกันโรค และคุ้มครองผู้บริโภคเป็นเลิศ (Promotion Prevention &amp; Protection Excellence : PP&amp;P Excellence)</t>
  </si>
  <si>
    <r>
      <rPr>
        <b/>
        <sz val="16"/>
        <color theme="1"/>
        <rFont val="TH SarabunPSK"/>
        <family val="2"/>
      </rPr>
      <t>ประเด็นการพัฒนา : 1.ด้านการส่งเสริมสุขภาพ ป้องกันโรค และคุ้มครองผู้บริโภคเป็นเลิศ (Promotion Prevention &amp; Protection Excellence : PP&amp;P Excellence)</t>
    </r>
    <r>
      <rPr>
        <sz val="16"/>
        <color theme="1"/>
        <rFont val="TH SarabunPSK"/>
        <family val="2"/>
      </rPr>
      <t xml:space="preserve">       </t>
    </r>
  </si>
  <si>
    <t>เฝ้าระวังคุณภาพน้ำบริโภค (น้ำประปา น้ำบาดาล และน้ำดื่ม) โดยกองห้องปฏิบัติการสาธารณสุขกรมอนามัย</t>
  </si>
  <si>
    <t>น้ำประปา น้ำบาดาล น้ำดื่ม</t>
  </si>
  <si>
    <t>เฝ้าระวังคุณภาพน้ำเสีย-น้ำทิ้ง โดยกองห้องปฏิบัติการสาธารณสุขกรมอนามัย</t>
  </si>
  <si>
    <t>เฝ้าระวังคุณภาพทางภาคสนามสำหรับน้ำบริโภค</t>
  </si>
  <si>
    <t>เฝ้าระวังคุณภาพทางภาคสนามสำหรับน้ำเสีย-น้ำทิ้ง</t>
  </si>
  <si>
    <t xml:space="preserve">แผนปฏิบัติการสาธารณสุข ประจำปีงบประมาณ 2567																
กลุ่มงานทันตกรรม โรงพยาบาลศรีมโหสถ จังหวัดปราจีนบุรี																	</t>
  </si>
  <si>
    <r>
      <rPr>
        <b/>
        <sz val="16"/>
        <color indexed="8"/>
        <rFont val="TH SarabunPSK"/>
        <family val="2"/>
      </rPr>
      <t>ประเด็นการพัฒนา : 1. ด้านส่งเสริมสุขภาพ ป้องกันโรค และคุ้มครองผู้บริโภคเป็นเลิศ (PP&amp;P Excellence)</t>
    </r>
    <r>
      <rPr>
        <sz val="16"/>
        <color indexed="8"/>
        <rFont val="TH SarabunPSK"/>
        <family val="2"/>
      </rPr>
      <t xml:space="preserve">       </t>
    </r>
  </si>
  <si>
    <t>แผนงานที่ : 1 การพัฒนาคุณภาพชีวิตคนไทยทุกกลุ่มวัย (ด้านสุขภาพ)</t>
  </si>
  <si>
    <t>โครงการที่ : 1 โครงการพัฒนาและสร้างศักยภาพคนไทยทุกกลุ่มวัย</t>
  </si>
  <si>
    <t>ชื่อโครงการ : โครงการสร้างเสริมสุขภาพและป้องกันโรคในช่องปากตามกลุ่มวัยภายใต้วิถีชีวิตใหม่ (New Normal Smart)</t>
  </si>
  <si>
    <t xml:space="preserve">วัตถุประสงค์ : 1. เพื่อประชาชนทุกกลุ่มวัยมีสุขภาพช่องปากดีสมวัย 2. เพื่อพัฒนาการมีส่วนร่วมสนับสนุนให้ชุมชนและภาคีเครือข่ายมีความเข้มแข็งในการจัดการสุขภาพช่องปากอย่างยั่งยืน
</t>
  </si>
  <si>
    <t xml:space="preserve">ตัวชี้วัด :  1. กลุ่มหญิงตั้งครรภ์ : อัตราหญิงตั้งครรภ์ ได้รับการตรวจสุขภาพช่องปาก และขัดทำความสะอาดฟัน (คน) ไม่น้อยกว่าร้อยละ 50
</t>
  </si>
  <si>
    <t xml:space="preserve">  2. กลุ่มเด็กปฐมวัย 0-2 ปี : 2.1 อัตราเด็ก 0-2 ปี ฟันดีไม่มีผุ ไม่น้อยกว่าร้อยละ 50, 2.2 อัตราเด็ก 0-2 ปี ผู้ปกครองได้รับการฝึกแปรงฟันแบบลงมือปฏิบัติ และ plaque control (คน) ไม่น้อยกว่าร้อยละ 50 </t>
  </si>
  <si>
    <t xml:space="preserve">  3. กลุ่มเด็กในศูนย์เด็กเล็ก/โรงเรียนอนุบาล 3-5 ปี : 3.1 อัตราเด็ก 3-5 ปี ฟันดีไม่มีผุ ไม่น้อยกว่าร้อยละ 50 3.2  อัตราเด็ก 3-5 ปี ได้รับการเคลือบ / ทาฟลูออไรด์เฉพาะที่ (คน) ไม่น้อยกว่าร้อยละ 50</t>
  </si>
  <si>
    <t xml:space="preserve">  4. กลุ่มเด็กวัยเรียน 6-12 ปี (นักเรียนประถมศึกษา) : 4.1 อัตราเด็ก 4-12 ปี ได้รับการเคลือบ/ทาฟลูออไรด์เฉพาะที่ ไม่น้อยกว่าร้อยละ 50 </t>
  </si>
  <si>
    <t>4.2  อัตราเด็ก 6-12 ปี ได้รับการเคลือบหลุมร่องฟันในฟันกรามแท้ ไม่น้อยกว่าร้อยละ 30</t>
  </si>
  <si>
    <t xml:space="preserve">  5. กลุ่มวัยทำงาน (ผู้ป่วยเรื้อรัง) :  5.1  อัตราผู้มีอายุ 15-59 ปี ได้รับบริการทันตกรรม ไม่น้อยกว่าร้อยละ 25  5.2  อัตราผู้มีอายุ 40-59 ปี ได้รับการตรวจคัดกรองรอยโรคมะเร็งช่องปาก ไม่น้อยกว่าร้อยละ 30</t>
  </si>
  <si>
    <t xml:space="preserve">  6. กลุ่มผู้สูงอายุ :  6.1  อัตราผู้สูงอายุ ได้รับการตรวจคัดกรองรอยโรคมะเร็งช่องปาก ไม่น้อยกว่าร้อยละ 30  6.2  ผู้สูงอายุได้รับบริการใส่ฟันเทียม ไม่น้อยกว่า 25 คน</t>
  </si>
  <si>
    <t>ตรวจสุขภาพช่องปากทุกกลุ่มวัย</t>
  </si>
  <si>
    <t xml:space="preserve">หญิงตั้งครรภ์ 75 คน            เด็กปฐมวัย 0-2 ปี  406 คน </t>
  </si>
  <si>
    <t>กลุ่มงานทันตกรรม/       ทพญ.กลับพัฒน์ กังสุกุล</t>
  </si>
  <si>
    <t>บริการส่งเสริมป้องกันฟันผุทุกกลุ่มวัยในสถานบริการและเชิงรุกในชุมชน</t>
  </si>
  <si>
    <t>เด็กในศูนย์เด็กเล็กและโรงเรียนอนุบาล 3-5 ปี 475 คน</t>
  </si>
  <si>
    <t>ทาฟลูออไรด์เด็กเล็ก 0-2 ปี และเด็กวัยเรียน 4-12 ปี</t>
  </si>
  <si>
    <t xml:space="preserve">เด็กวัยเรียน 6-12 ปี 1,400 คน </t>
  </si>
  <si>
    <t>จัดประชุมแลกเปลี่ยนเรียนรู้ พัฒนาทักษะในการดูแลช่องปาก</t>
  </si>
  <si>
    <t>ผู้สูงอายุ 100 คน</t>
  </si>
  <si>
    <t>ผู้ปกครอง/ครูอนามัย/ครูพี่เลี้ยง/ผู้ดูแลเด็กนักเรียน 100 คน</t>
  </si>
  <si>
    <t xml:space="preserve">แผนปฏิบัติราชการ สำนักงานสาธารณสุขจังหวัดปราจีนบุรี ประจำปีงบประมาณ พ.ศ. 2567																
หน่วยงาน ....สำนักงานสาธารณสุขอำเภอศรีมโหสถ..... จังหวัดปราจีนบุรี																	</t>
  </si>
  <si>
    <r>
      <rPr>
        <b/>
        <sz val="16"/>
        <color theme="1"/>
        <rFont val="TH SarabunIT๙"/>
        <family val="2"/>
      </rPr>
      <t>ประเด็นการพัฒนา :</t>
    </r>
    <r>
      <rPr>
        <sz val="16"/>
        <color theme="1"/>
        <rFont val="TH SarabunIT๙"/>
        <family val="2"/>
      </rPr>
      <t xml:space="preserve"> ด้านส่งเสริมสุขภาพ ป้องกันโรค และคุ้มครองผู้บริโภคเป็นเลิศ (Promotion Prevention &amp; Protection Excellence : PP&amp;P Excellence)   </t>
    </r>
  </si>
  <si>
    <r>
      <t>แผนงานที่ :</t>
    </r>
    <r>
      <rPr>
        <sz val="16"/>
        <color theme="1"/>
        <rFont val="TH SarabunIT๙"/>
        <family val="2"/>
      </rPr>
      <t xml:space="preserve"> 1</t>
    </r>
    <r>
      <rPr>
        <b/>
        <sz val="16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การพัฒนาคุณภาพชีวิตคนไทยทุกกลุ่มวัย (ด้านสุขภาพ)</t>
    </r>
  </si>
  <si>
    <r>
      <t>โครงการที่ :</t>
    </r>
    <r>
      <rPr>
        <sz val="16"/>
        <rFont val="TH SarabunIT๙"/>
        <family val="2"/>
      </rPr>
      <t xml:space="preserve"> 2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โครงการพัฒนาความรอบรู้ด้านสุขภาพของประชากร</t>
    </r>
  </si>
  <si>
    <r>
      <t>ชื่อโครงการ :</t>
    </r>
    <r>
      <rPr>
        <sz val="16"/>
        <rFont val="TH SarabunIT๙"/>
        <family val="2"/>
      </rPr>
      <t xml:space="preserve"> โครงการส่งเสริมการสร้างสุขภาพ,ป้องกันโรคและภัยสุขภาพวิถีใหม่ด้วยภาคีเครือข่ายตำบลโคกปีบ</t>
    </r>
  </si>
  <si>
    <r>
      <t xml:space="preserve">วัตถุประสงค์ : </t>
    </r>
    <r>
      <rPr>
        <sz val="16"/>
        <rFont val="TH SarabunIT๙"/>
        <family val="2"/>
      </rPr>
      <t>1.เพื่อส่งเสริมการสร้างสุขภาพให้กับประชาชนทั้ง 5 กลุ่มวัย 2.เพื่อป้องกันควบคุมโรคและภัยสุขภาพตามแนววิถีใหม่ 3.เพื่อพัฒนาศักยภาพภาคีเครือข่ายและประชาชนในการสร้างสุขภาพที่ดี ตามหลักวิถีชีวิตใหม่</t>
    </r>
  </si>
  <si>
    <r>
      <t xml:space="preserve">ตัวชี้วัด : </t>
    </r>
    <r>
      <rPr>
        <sz val="16"/>
        <color theme="1"/>
        <rFont val="TH SarabunIT๙"/>
        <family val="2"/>
      </rPr>
      <t>อัตราความรอบรู้ด้านสุขภาพของประชาชน</t>
    </r>
  </si>
  <si>
    <t>ประชุมชี้แจงโครงการกับคณะกรรมการกองทุน</t>
  </si>
  <si>
    <t>50 คน</t>
  </si>
  <si>
    <t>นายฤทธิรงค์ จงห่วงกลาง</t>
  </si>
  <si>
    <t>หลักประกันสุขภาพเทศบาลโคกปีบและภาคีเครือ</t>
  </si>
  <si>
    <t>ข่าย</t>
  </si>
  <si>
    <t>จัดประชุมเชิงปฏิบัติการการพัฒนาเยาวชนเพื่อ</t>
  </si>
  <si>
    <t>ป้องกันการเสียชีวิตจากอุบัติเหตุจมน้ำ ตำบล</t>
  </si>
  <si>
    <t>โคกปีบ</t>
  </si>
  <si>
    <t>จัดกิจกรรมพัฒนาเครือข่ายวัยรุ่นในโรงเรียน</t>
  </si>
  <si>
    <t>2 โรงเรียน</t>
  </si>
  <si>
    <t>มัธยม เพื่อเฝ้าระวังพฤติกรรมเสี่ยงต่อสุขภาพ</t>
  </si>
  <si>
    <t>100 คน</t>
  </si>
  <si>
    <t>ทั้งเรื่อง เอดส์เพศ สารเสพติด บุหรี่ สุรา พร้อมทั้ง</t>
  </si>
  <si>
    <t>จัดกิจกรรมตั้งชมรมเพื่อนใจวัยรุ่น และ ชมรม</t>
  </si>
  <si>
    <t>TO BE NUMBER 1 ในโรงเรียน</t>
  </si>
  <si>
    <t>รณรงค์การสร้างกิจกรรมการเฝ้าระวังและป้องกัน</t>
  </si>
  <si>
    <t>โรคติดเชื้อไวรัสโคโรนา 2029 ด้วยกลยุทธวิถีชีวิต</t>
  </si>
  <si>
    <t>ใหม่ DMHTT แก่ประชาชน โดยประชาชนเครือ</t>
  </si>
  <si>
    <t>สรุปผลการดำเนินงาน และนำเสนอต่อคณะกรรม</t>
  </si>
  <si>
    <t>การกองทุนฯ</t>
  </si>
  <si>
    <t>รวมเงินทั้งสิ้น (ตัวอักษร)      -เก้าหมื่นหกพันเจ็ดร้อยบาทถ้วน-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</si>
  <si>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1 โครงการ/ 1 แผ่น</t>
    </r>
  </si>
  <si>
    <r>
      <t>ชื่อโครงการ :</t>
    </r>
    <r>
      <rPr>
        <sz val="16"/>
        <rFont val="TH SarabunIT๙"/>
        <family val="2"/>
      </rPr>
      <t xml:space="preserve"> โครงการเสริมสร้างพลังใจในการดูแลผู้สูงอายุและภาคีเครือข่ายสุขภาพประจำครอบครัว </t>
    </r>
  </si>
  <si>
    <r>
      <t xml:space="preserve">วัตถุประสงค์ : </t>
    </r>
    <r>
      <rPr>
        <sz val="16"/>
        <rFont val="TH SarabunIT๙"/>
        <family val="2"/>
      </rPr>
      <t>1.เพื่อส่งเสริมการสร้างสุขภาพให้กับประชาชนทั้ง 5 กลุ่มวัย 2.เพื่อส่งเสริมความรู้เรื่องสมาธิ และเสริมสร้างพลังในการดูแลผู้สูงอายุและเครือข่ายสุขภาพประจำครอบครัว</t>
    </r>
  </si>
  <si>
    <t>ชี้แจงโครงการให้กับประชาชนจิตอาสาภาคีเครือ</t>
  </si>
  <si>
    <t>24 คน</t>
  </si>
  <si>
    <t>จัดอบรมสมาธิตามหลักสูตรชินนสาสมาธิ ให้แก่</t>
  </si>
  <si>
    <t>ประชาชนจิตอาสาภาคีเครือข่ายภาคประชาชน</t>
  </si>
  <si>
    <t>ผู้ดูแลผู้สูงอายุ</t>
  </si>
  <si>
    <t>ส่งเสริมและสนับสนุนกลุ่มประชาชนจิตอาสาที่ได้</t>
  </si>
  <si>
    <t>รับการอบรม นำผลการอบรมไปปฏิบัติงานในพื้นที่</t>
  </si>
  <si>
    <t>กับผู้สูงอายุ และติดตามผลงานเป็นระยะ</t>
  </si>
  <si>
    <t>สรุปผลการดำเนินงาน และนำเสนอผลต่อคณะ</t>
  </si>
  <si>
    <t>กรรมการกองทุนฯ</t>
  </si>
  <si>
    <t>รวมเงินทั้งสิ้น (ตัวอักษร)      -หนึ่งหมื่นสองพันห้าร้อยบาทถ้วน-</t>
  </si>
  <si>
    <r>
      <t>แผนงานที่ :</t>
    </r>
    <r>
      <rPr>
        <sz val="16"/>
        <color theme="1"/>
        <rFont val="TH SarabunIT๙"/>
        <family val="2"/>
      </rPr>
      <t xml:space="preserve"> 2</t>
    </r>
    <r>
      <rPr>
        <b/>
        <sz val="16"/>
        <color theme="1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การพัฒนาคุณภาพชีวิตระดับอำเภอ</t>
    </r>
  </si>
  <si>
    <r>
      <t>โครงการที่ :</t>
    </r>
    <r>
      <rPr>
        <sz val="16"/>
        <rFont val="TH SarabunIT๙"/>
        <family val="2"/>
      </rPr>
      <t xml:space="preserve"> 1</t>
    </r>
    <r>
      <rPr>
        <b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โครงการการพัฒนาคุณภาพชีวิตระดับอำเภอ (พชอ.)</t>
    </r>
  </si>
  <si>
    <r>
      <t xml:space="preserve">วัตถุประสงค์ : </t>
    </r>
    <r>
      <rPr>
        <sz val="16"/>
        <rFont val="TH SarabunIT๙"/>
        <family val="2"/>
      </rPr>
      <t xml:space="preserve">1.เพื่อขับเคลื่อนงานพัฒนาคุณภาพชีวิตระดับอำเภอ อย่างต่อเนื่องและยั่งยืน 2.เพื่อให้คณะกรรมการ พชอ.มีความรู้ ความเข้าใจ นโยบาย แนวคิด บทบาท และแนวทางการดำเนินงาน </t>
    </r>
  </si>
  <si>
    <r>
      <t xml:space="preserve">ตัวชี้วัด : </t>
    </r>
    <r>
      <rPr>
        <sz val="16"/>
        <color theme="1"/>
        <rFont val="TH SarabunIT๙"/>
        <family val="2"/>
      </rPr>
      <t>ร้อยละของอำเภอผ่านเกณฑ์การประเมินการพัฒนาคุณภาพชีวิตที่มีคุณภาพ</t>
    </r>
  </si>
  <si>
    <t>ประชุมคณะกรรมการ พชอ. เพื่อกำหนดเป้าหมาย</t>
  </si>
  <si>
    <t>21 คน / 2 ครั้ง</t>
  </si>
  <si>
    <t>ร่วมกัน วางแผนและประสานงานเครือข่าย</t>
  </si>
  <si>
    <t>ประชุมชี้แจงนโยบายการพัฒนาศักยภาพ สร้าง</t>
  </si>
  <si>
    <t>ความร่วมมือ กับ พชต.และภาคีเครือข่าย</t>
  </si>
  <si>
    <t>กิจกรรมรณรงค์แก้ไขปัญหาที่สำคัญ สำหรับการ</t>
  </si>
  <si>
    <t>60 คน</t>
  </si>
  <si>
    <t>พัฒนาคุณภาพชีวิตประชาชน ของ พชต. และ</t>
  </si>
  <si>
    <t>ภาคีเครือข่าย</t>
  </si>
  <si>
    <t>รวมเงินทั้งสิ้น (ตัวอักษร)      -หนึ่งหมื่นบาทถ้วน-</t>
  </si>
  <si>
    <r>
      <rPr>
        <b/>
        <sz val="16"/>
        <color theme="1"/>
        <rFont val="TH SarabunIT๙"/>
        <family val="2"/>
      </rPr>
      <t>ประเด็นการพัฒนา :</t>
    </r>
    <r>
      <rPr>
        <sz val="16"/>
        <color theme="1"/>
        <rFont val="TH SarabunIT๙"/>
        <family val="2"/>
      </rPr>
      <t xml:space="preserve"> 1.ด้านส่งเสริมสุขภาพ ป้องกันโรค และคุ้มครองผู้บริโภคเป็นเลิศ (Promotion Prevention &amp; Protection Excellence : PP&amp;P Excellence)   </t>
    </r>
  </si>
  <si>
    <r>
      <t>ชื่อโครงการ :</t>
    </r>
    <r>
      <rPr>
        <sz val="16"/>
        <rFont val="TH SarabunIT๙"/>
        <family val="2"/>
      </rPr>
      <t xml:space="preserve"> 1.โครงการขับเคลื่อนการพัฒนาคุณภาพชีวิตและยกระดับสุขภาวะประชาชนด้วยกลไกคณะกรรมการการพัฒนาคุณภาพชีวิตระดับอำเภอ</t>
    </r>
  </si>
  <si>
    <t>แผนงานที่ 3 : การป้องกันควบคุมโรคและลดปัจจัยเสี่ยงด้านสุขภาพ</t>
  </si>
  <si>
    <t>โครงการที่ : 1 โครงการพัฒนาระบบการตอบโต้ภาวะฉุกเฉินและภัยสุขภาพ</t>
  </si>
  <si>
    <t>ชื่อโครงการ : โครงการพัฒนาระบบการตอบโต้ภาวะฉุกเฉินและภัยสุขภาพ</t>
  </si>
  <si>
    <t xml:space="preserve">วัตถุประสงค์ : 1. เพื่อเตรียมความพร้อมในการรองรับสถานการณ์ฉุกเฉินได้อย่างมีประสิทธิภาพ   2. เพื่อพัฒนาศักยภาพบุคลากรในเครือข่ายในการเตรียมพร้อมรับสถานการณ์ในภาวะฉุกเฉิน
</t>
  </si>
  <si>
    <t>ตัวชี้วัด : 1. มีแผนการรองรับอุบัติเหตุหมู่ในโรงพยาบาล 2. มีการซ้อมแผนเพื่อรองรับอุบัติเหตุหมู่ตามแผน</t>
  </si>
  <si>
    <t>จัดประชุมทบทวนและปรับปรุงแผนบัญชาการตามผัง ICS และแผนการเตรียมความพร้อมรับสถานการณ์ฉุกเฉิน  และ การจัดเตรียมอุปกรณ์ที่ตั้ง EOC เพื่อตอบโต้ในภาวะฉุกเฉิน</t>
  </si>
  <si>
    <t>จนท.โรงพยาบาลศรีมโหสถ จำนวน 30 คน</t>
  </si>
  <si>
    <t>กลุ่มงานการพยาบาล/    นายกฤษฎา เสริมทองทิพย์</t>
  </si>
  <si>
    <t>ประชุมทบทวนและชี้แจงแนวปฏิบัติตามแผนรองรับอุบัติเหตุหมู่ในโรงพยาบาล</t>
  </si>
  <si>
    <t>จัดซ้อมสถานการณ์จำลองการรับอุบัติเหตุหมู่ในโรงพยาบาล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</si>
</sst>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[$-D00041E]0"/>
    <numFmt numFmtId="189" formatCode="#,##0_ ;\-#,##0&quot; &quot;"/>
  </numFmts>
  <fonts count="2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rgb="FF000000"/>
      <name val="Arial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theme="1"/>
      <name val="TH SarabunPSK"/>
      <family val="2"/>
    </font>
    <font>
      <b/>
      <sz val="22"/>
      <color rgb="FFFF0000"/>
      <name val="TH SarabunIT๙"/>
      <family val="2"/>
    </font>
    <font>
      <sz val="11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43" fontId="7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textRotation="90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87" fontId="2" fillId="0" borderId="1" xfId="6" applyNumberFormat="1" applyFont="1" applyBorder="1" applyAlignment="1">
      <alignment horizontal="center" vertical="top"/>
    </xf>
    <xf numFmtId="187" fontId="1" fillId="0" borderId="1" xfId="6" applyNumberFormat="1" applyFont="1" applyBorder="1" applyAlignment="1">
      <alignment horizontal="center" vertical="top" wrapText="1"/>
    </xf>
    <xf numFmtId="187" fontId="2" fillId="0" borderId="1" xfId="6" applyNumberFormat="1" applyFont="1" applyBorder="1" applyAlignment="1">
      <alignment horizontal="center" vertical="top" textRotation="90"/>
    </xf>
    <xf numFmtId="187" fontId="2" fillId="0" borderId="1" xfId="6" applyNumberFormat="1" applyFont="1" applyBorder="1" applyAlignment="1">
      <alignment horizontal="center" vertical="top" wrapText="1"/>
    </xf>
    <xf numFmtId="187" fontId="2" fillId="0" borderId="6" xfId="6" applyNumberFormat="1" applyFont="1" applyBorder="1" applyAlignment="1">
      <alignment horizontal="center" vertical="top" wrapText="1"/>
    </xf>
    <xf numFmtId="187" fontId="1" fillId="0" borderId="1" xfId="6" applyNumberFormat="1" applyFont="1" applyBorder="1" applyAlignment="1">
      <alignment vertical="top" wrapText="1"/>
    </xf>
    <xf numFmtId="187" fontId="2" fillId="0" borderId="1" xfId="6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/>
    <xf numFmtId="188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87" fontId="12" fillId="0" borderId="1" xfId="6" applyNumberFormat="1" applyFont="1" applyBorder="1" applyAlignment="1">
      <alignment horizontal="center" vertical="top" wrapText="1"/>
    </xf>
    <xf numFmtId="187" fontId="1" fillId="0" borderId="8" xfId="6" applyNumberFormat="1" applyFont="1" applyBorder="1" applyAlignment="1">
      <alignment vertical="top" wrapText="1"/>
    </xf>
    <xf numFmtId="189" fontId="12" fillId="0" borderId="1" xfId="0" applyNumberFormat="1" applyFont="1" applyBorder="1" applyAlignment="1">
      <alignment horizontal="center" vertical="center" wrapText="1"/>
    </xf>
    <xf numFmtId="187" fontId="6" fillId="0" borderId="0" xfId="6" applyNumberFormat="1" applyFont="1" applyAlignment="1">
      <alignment vertical="top"/>
    </xf>
    <xf numFmtId="187" fontId="1" fillId="0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vertical="top"/>
    </xf>
    <xf numFmtId="43" fontId="16" fillId="0" borderId="3" xfId="6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43" fontId="16" fillId="0" borderId="5" xfId="6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43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4" fillId="0" borderId="0" xfId="0" applyFont="1" applyAlignment="1">
      <alignment horizontal="center"/>
    </xf>
    <xf numFmtId="3" fontId="16" fillId="0" borderId="5" xfId="0" applyNumberFormat="1" applyFont="1" applyBorder="1" applyAlignment="1">
      <alignment horizontal="center" vertical="top"/>
    </xf>
    <xf numFmtId="0" fontId="16" fillId="0" borderId="5" xfId="0" applyFont="1" applyBorder="1" applyAlignment="1">
      <alignment vertical="top"/>
    </xf>
    <xf numFmtId="187" fontId="1" fillId="0" borderId="6" xfId="6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187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</cellXfs>
  <cellStyles count="7">
    <cellStyle name="Comma" xfId="6" builtinId="3"/>
    <cellStyle name="Normal" xfId="0" builtinId="0"/>
    <cellStyle name="Normal 2" xfId="5" xr:uid="{E303B518-A526-4ADB-A1F4-215EACB993EE}"/>
    <cellStyle name="ปกติ 2" xfId="3" xr:uid="{00000000-0005-0000-0000-000001000000}"/>
    <cellStyle name="ปกติ 3" xfId="4" xr:uid="{00000000-0005-0000-0000-000002000000}"/>
    <cellStyle name="ปกติ 4" xfId="1" xr:uid="{00000000-0005-0000-0000-000003000000}"/>
    <cellStyle name="ปกติ 4 2" xfId="2" xr:uid="{00000000-0005-0000-0000-000004000000}"/>
  </cellStyles>
  <dxfs count="0"/>
  <tableStyles count="0" defaultTableStyle="TableStyleMedium9" defaultPivotStyle="PivotStyleLight16"/>
  <colors>
    <mruColors>
      <color rgb="FF257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940594</xdr:colOff>
      <xdr:row>18</xdr:row>
      <xdr:rowOff>154781</xdr:rowOff>
    </xdr:from>
    <xdr:to>
      <xdr:col>16</xdr:col>
      <xdr:colOff>1524000</xdr:colOff>
      <xdr:row>20</xdr:row>
      <xdr:rowOff>130968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0BD8BA-496F-4E7B-8815-263391A4A34E}"/>
            </a:ext>
          </a:extLst>
        </xdr:cNvPr>
        <xdr:cNvSpPr txBox="1"/>
      </xdr:nvSpPr>
      <xdr:spPr>
        <a:xfrm>
          <a:off x="14620875" y="9036844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816429</xdr:colOff>
      <xdr:row>36</xdr:row>
      <xdr:rowOff>176893</xdr:rowOff>
    </xdr:from>
    <xdr:to>
      <xdr:col>16</xdr:col>
      <xdr:colOff>1399835</xdr:colOff>
      <xdr:row>39</xdr:row>
      <xdr:rowOff>57830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617FC9-D542-49E1-81E2-2849D8014A53}"/>
            </a:ext>
          </a:extLst>
        </xdr:cNvPr>
        <xdr:cNvSpPr txBox="1"/>
      </xdr:nvSpPr>
      <xdr:spPr>
        <a:xfrm>
          <a:off x="14736536" y="10123714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843643</xdr:colOff>
      <xdr:row>15</xdr:row>
      <xdr:rowOff>244928</xdr:rowOff>
    </xdr:from>
    <xdr:to>
      <xdr:col>16</xdr:col>
      <xdr:colOff>1427049</xdr:colOff>
      <xdr:row>17</xdr:row>
      <xdr:rowOff>85043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1A44DB-B375-42CA-B0A0-831BD7199C92}"/>
            </a:ext>
          </a:extLst>
        </xdr:cNvPr>
        <xdr:cNvSpPr txBox="1"/>
      </xdr:nvSpPr>
      <xdr:spPr>
        <a:xfrm>
          <a:off x="14654893" y="9212035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881062</xdr:colOff>
      <xdr:row>17</xdr:row>
      <xdr:rowOff>178594</xdr:rowOff>
    </xdr:from>
    <xdr:to>
      <xdr:col>16</xdr:col>
      <xdr:colOff>1464468</xdr:colOff>
      <xdr:row>19</xdr:row>
      <xdr:rowOff>107156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91133A-FB6C-4DFD-92C8-831E4A182A2F}"/>
            </a:ext>
          </a:extLst>
        </xdr:cNvPr>
        <xdr:cNvSpPr txBox="1"/>
      </xdr:nvSpPr>
      <xdr:spPr>
        <a:xfrm>
          <a:off x="14537531" y="8882063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869156</xdr:colOff>
      <xdr:row>18</xdr:row>
      <xdr:rowOff>226218</xdr:rowOff>
    </xdr:from>
    <xdr:to>
      <xdr:col>16</xdr:col>
      <xdr:colOff>1452562</xdr:colOff>
      <xdr:row>20</xdr:row>
      <xdr:rowOff>202405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9CA819-8CF7-4989-A655-A28479A928E5}"/>
            </a:ext>
          </a:extLst>
        </xdr:cNvPr>
        <xdr:cNvSpPr txBox="1"/>
      </xdr:nvSpPr>
      <xdr:spPr>
        <a:xfrm>
          <a:off x="14525625" y="8917781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928688</xdr:colOff>
      <xdr:row>15</xdr:row>
      <xdr:rowOff>166687</xdr:rowOff>
    </xdr:from>
    <xdr:to>
      <xdr:col>16</xdr:col>
      <xdr:colOff>1512094</xdr:colOff>
      <xdr:row>17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83A0A6-4D1A-4764-822C-CA876B75FB37}"/>
            </a:ext>
          </a:extLst>
        </xdr:cNvPr>
        <xdr:cNvSpPr txBox="1"/>
      </xdr:nvSpPr>
      <xdr:spPr>
        <a:xfrm>
          <a:off x="14585157" y="8870156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809625</xdr:colOff>
      <xdr:row>15</xdr:row>
      <xdr:rowOff>111125</xdr:rowOff>
    </xdr:from>
    <xdr:to>
      <xdr:col>16</xdr:col>
      <xdr:colOff>1393031</xdr:colOff>
      <xdr:row>17</xdr:row>
      <xdr:rowOff>23812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CF1A05-DB3B-4DD0-8C7C-FAC5C08BE557}"/>
            </a:ext>
          </a:extLst>
        </xdr:cNvPr>
        <xdr:cNvSpPr txBox="1"/>
      </xdr:nvSpPr>
      <xdr:spPr>
        <a:xfrm>
          <a:off x="14509750" y="8842375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892969</xdr:colOff>
      <xdr:row>15</xdr:row>
      <xdr:rowOff>95250</xdr:rowOff>
    </xdr:from>
    <xdr:to>
      <xdr:col>16</xdr:col>
      <xdr:colOff>1476375</xdr:colOff>
      <xdr:row>17</xdr:row>
      <xdr:rowOff>23812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7562A2-86C2-40FC-9E60-BEE6485F9256}"/>
            </a:ext>
          </a:extLst>
        </xdr:cNvPr>
        <xdr:cNvSpPr txBox="1"/>
      </xdr:nvSpPr>
      <xdr:spPr>
        <a:xfrm>
          <a:off x="14549438" y="8798719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833438</xdr:colOff>
      <xdr:row>13</xdr:row>
      <xdr:rowOff>47624</xdr:rowOff>
    </xdr:from>
    <xdr:to>
      <xdr:col>16</xdr:col>
      <xdr:colOff>1416844</xdr:colOff>
      <xdr:row>14</xdr:row>
      <xdr:rowOff>238123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80DCF2-79E8-454D-9818-F34D98592603}"/>
            </a:ext>
          </a:extLst>
        </xdr:cNvPr>
        <xdr:cNvSpPr txBox="1"/>
      </xdr:nvSpPr>
      <xdr:spPr>
        <a:xfrm>
          <a:off x="14489907" y="9060655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845344</xdr:colOff>
      <xdr:row>13</xdr:row>
      <xdr:rowOff>59530</xdr:rowOff>
    </xdr:from>
    <xdr:to>
      <xdr:col>16</xdr:col>
      <xdr:colOff>1428750</xdr:colOff>
      <xdr:row>14</xdr:row>
      <xdr:rowOff>250029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8D2CEE-FD24-4ED2-B9F9-07363559282E}"/>
            </a:ext>
          </a:extLst>
        </xdr:cNvPr>
        <xdr:cNvSpPr txBox="1"/>
      </xdr:nvSpPr>
      <xdr:spPr>
        <a:xfrm>
          <a:off x="14501813" y="9072561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964407</xdr:colOff>
      <xdr:row>19</xdr:row>
      <xdr:rowOff>726282</xdr:rowOff>
    </xdr:from>
    <xdr:to>
      <xdr:col>16</xdr:col>
      <xdr:colOff>1547813</xdr:colOff>
      <xdr:row>20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75889E-2429-4618-A823-5FB04E4FA589}"/>
            </a:ext>
          </a:extLst>
        </xdr:cNvPr>
        <xdr:cNvSpPr txBox="1"/>
      </xdr:nvSpPr>
      <xdr:spPr>
        <a:xfrm>
          <a:off x="14680407" y="9334501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978013</xdr:colOff>
      <xdr:row>31</xdr:row>
      <xdr:rowOff>236425</xdr:rowOff>
    </xdr:from>
    <xdr:to>
      <xdr:col>16</xdr:col>
      <xdr:colOff>1561419</xdr:colOff>
      <xdr:row>33</xdr:row>
      <xdr:rowOff>161585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071448-E2AF-4341-ABBC-49B8271FC054}"/>
            </a:ext>
          </a:extLst>
        </xdr:cNvPr>
        <xdr:cNvSpPr txBox="1"/>
      </xdr:nvSpPr>
      <xdr:spPr>
        <a:xfrm>
          <a:off x="14944044" y="9844769"/>
          <a:ext cx="583406" cy="449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666749</xdr:colOff>
      <xdr:row>34</xdr:row>
      <xdr:rowOff>54428</xdr:rowOff>
    </xdr:from>
    <xdr:to>
      <xdr:col>16</xdr:col>
      <xdr:colOff>1250155</xdr:colOff>
      <xdr:row>36</xdr:row>
      <xdr:rowOff>125865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E16711-59C6-4AEB-8ECA-7B34B6195DDF}"/>
            </a:ext>
          </a:extLst>
        </xdr:cNvPr>
        <xdr:cNvSpPr txBox="1"/>
      </xdr:nvSpPr>
      <xdr:spPr>
        <a:xfrm>
          <a:off x="14586856" y="10055678"/>
          <a:ext cx="583406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AFDA-11CE-4AD9-9A76-31880AB992FD}">
  <sheetPr>
    <pageSetUpPr fitToPage="1"/>
  </sheetPr>
  <dimension ref="A1:Q19"/>
  <sheetViews>
    <sheetView tabSelected="1" zoomScale="80" zoomScaleNormal="80" zoomScaleSheetLayoutView="100" workbookViewId="0">
      <selection activeCell="Q20" sqref="Q20"/>
    </sheetView>
  </sheetViews>
  <sheetFormatPr defaultRowHeight="17.25" x14ac:dyDescent="0.4"/>
  <cols>
    <col min="1" max="1" width="3.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27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28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29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81"/>
      <c r="Q10" s="79"/>
    </row>
    <row r="11" spans="1:17" ht="292.5" customHeight="1" x14ac:dyDescent="0.4">
      <c r="A11" s="14">
        <v>1</v>
      </c>
      <c r="B11" s="12" t="s">
        <v>75</v>
      </c>
      <c r="C11" s="12" t="s">
        <v>43</v>
      </c>
      <c r="D11" s="14"/>
      <c r="E11" s="14"/>
      <c r="F11" s="6"/>
      <c r="G11" s="6"/>
      <c r="H11" s="14"/>
      <c r="I11" s="14"/>
      <c r="J11" s="14"/>
      <c r="K11" s="14"/>
      <c r="L11" s="14"/>
      <c r="M11" s="14"/>
      <c r="N11" s="18">
        <v>15000</v>
      </c>
      <c r="O11" s="14"/>
      <c r="P11" s="18">
        <f>SUM(D11:O11)</f>
        <v>15000</v>
      </c>
      <c r="Q11" s="12" t="s">
        <v>30</v>
      </c>
    </row>
    <row r="12" spans="1:17" ht="21.75" customHeight="1" x14ac:dyDescent="0.4">
      <c r="A12" s="74" t="s">
        <v>21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7">
        <f>SUM(P11)</f>
        <v>15000</v>
      </c>
      <c r="Q12" s="12" t="s">
        <v>22</v>
      </c>
    </row>
    <row r="13" spans="1:17" s="1" customFormat="1" ht="21" customHeight="1" x14ac:dyDescent="0.55000000000000004">
      <c r="A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s="1" customFormat="1" ht="21" customHeight="1" x14ac:dyDescent="0.55000000000000004">
      <c r="A14" s="13"/>
      <c r="B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2"/>
    </row>
    <row r="15" spans="1:17" s="7" customFormat="1" ht="21" customHeight="1" x14ac:dyDescent="0.5"/>
    <row r="16" spans="1:17" s="7" customFormat="1" ht="21" customHeight="1" x14ac:dyDescent="0.5"/>
    <row r="17" s="7" customFormat="1" ht="21" customHeight="1" x14ac:dyDescent="0.5"/>
    <row r="18" ht="21" customHeight="1" x14ac:dyDescent="0.4"/>
    <row r="19" ht="21" customHeight="1" x14ac:dyDescent="0.4"/>
  </sheetData>
  <mergeCells count="18">
    <mergeCell ref="A1:Q1"/>
    <mergeCell ref="A2:Q2"/>
    <mergeCell ref="A12:O12"/>
    <mergeCell ref="A3:Q3"/>
    <mergeCell ref="A4:Q4"/>
    <mergeCell ref="A5:Q5"/>
    <mergeCell ref="A7:Q7"/>
    <mergeCell ref="A6:Q6"/>
    <mergeCell ref="M9:O9"/>
    <mergeCell ref="P9:P10"/>
    <mergeCell ref="D9:F9"/>
    <mergeCell ref="G9:I9"/>
    <mergeCell ref="J9:L9"/>
    <mergeCell ref="A8:A10"/>
    <mergeCell ref="B8:B10"/>
    <mergeCell ref="C8:C10"/>
    <mergeCell ref="Q8:Q10"/>
    <mergeCell ref="D8:P8"/>
  </mergeCells>
  <pageMargins left="0.11811023622047245" right="0.11811023622047245" top="0.92" bottom="0.15748031496062992" header="0.31496062992125984" footer="0.31496062992125984"/>
  <pageSetup paperSize="9" scale="66" fitToHeight="0" orientation="landscape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EF21-DB08-4D16-877F-39C21A6EECE6}">
  <sheetPr>
    <pageSetUpPr fitToPage="1"/>
  </sheetPr>
  <dimension ref="A1:Q26"/>
  <sheetViews>
    <sheetView zoomScale="70" zoomScaleNormal="70" zoomScaleSheetLayoutView="100" workbookViewId="0">
      <pane xSplit="17" ySplit="8" topLeftCell="R9" activePane="bottomRight" state="frozen"/>
      <selection pane="topRight" activeCell="W1" sqref="W1"/>
      <selection pane="bottomLeft" activeCell="A6" sqref="A6"/>
      <selection pane="bottomRight" activeCell="A7" sqref="A7:Q7"/>
    </sheetView>
  </sheetViews>
  <sheetFormatPr defaultColWidth="9" defaultRowHeight="15" x14ac:dyDescent="0.25"/>
  <cols>
    <col min="1" max="1" width="6.375" style="68" customWidth="1"/>
    <col min="2" max="2" width="39.375" style="46" customWidth="1"/>
    <col min="3" max="3" width="24.75" style="46" customWidth="1"/>
    <col min="4" max="15" width="8.25" style="46" customWidth="1"/>
    <col min="16" max="16" width="13.375" style="46" customWidth="1"/>
    <col min="17" max="17" width="22.75" style="46" customWidth="1"/>
    <col min="18" max="16384" width="9" style="46"/>
  </cols>
  <sheetData>
    <row r="1" spans="1:17" ht="33.7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50.25" customHeight="1" x14ac:dyDescent="0.35">
      <c r="A2" s="109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7" customFormat="1" ht="23.25" customHeight="1" x14ac:dyDescent="0.3">
      <c r="A3" s="111" t="s">
        <v>118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s="47" customFormat="1" ht="23.25" customHeight="1" x14ac:dyDescent="0.3">
      <c r="A4" s="112" t="s">
        <v>159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47" customFormat="1" ht="23.25" customHeight="1" x14ac:dyDescent="0.3">
      <c r="A5" s="107" t="s">
        <v>160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s="47" customFormat="1" ht="23.25" customHeight="1" x14ac:dyDescent="0.3">
      <c r="A6" s="107" t="s">
        <v>174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47" customFormat="1" ht="23.25" customHeight="1" x14ac:dyDescent="0.3">
      <c r="A7" s="102" t="s">
        <v>161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47" customFormat="1" ht="23.25" customHeight="1" x14ac:dyDescent="0.3">
      <c r="A8" s="103" t="s">
        <v>162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s="48" customFormat="1" ht="23.25" customHeight="1" x14ac:dyDescent="0.2">
      <c r="A9" s="96" t="s">
        <v>0</v>
      </c>
      <c r="B9" s="96" t="s">
        <v>1</v>
      </c>
      <c r="C9" s="96" t="s">
        <v>2</v>
      </c>
      <c r="D9" s="104" t="s">
        <v>20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  <c r="Q9" s="96" t="s">
        <v>23</v>
      </c>
    </row>
    <row r="10" spans="1:17" s="48" customFormat="1" ht="23.25" customHeight="1" x14ac:dyDescent="0.2">
      <c r="A10" s="96"/>
      <c r="B10" s="96"/>
      <c r="C10" s="96"/>
      <c r="D10" s="96" t="s">
        <v>3</v>
      </c>
      <c r="E10" s="96"/>
      <c r="F10" s="96"/>
      <c r="G10" s="96" t="s">
        <v>4</v>
      </c>
      <c r="H10" s="96"/>
      <c r="I10" s="96"/>
      <c r="J10" s="96" t="s">
        <v>5</v>
      </c>
      <c r="K10" s="96"/>
      <c r="L10" s="96"/>
      <c r="M10" s="96" t="s">
        <v>6</v>
      </c>
      <c r="N10" s="96"/>
      <c r="O10" s="96"/>
      <c r="P10" s="97" t="s">
        <v>19</v>
      </c>
      <c r="Q10" s="96"/>
    </row>
    <row r="11" spans="1:17" s="48" customFormat="1" ht="23.25" customHeight="1" x14ac:dyDescent="0.2">
      <c r="A11" s="96"/>
      <c r="B11" s="96"/>
      <c r="C11" s="96"/>
      <c r="D11" s="49" t="s">
        <v>7</v>
      </c>
      <c r="E11" s="49" t="s">
        <v>8</v>
      </c>
      <c r="F11" s="49" t="s">
        <v>9</v>
      </c>
      <c r="G11" s="49" t="s">
        <v>10</v>
      </c>
      <c r="H11" s="49" t="s">
        <v>11</v>
      </c>
      <c r="I11" s="49" t="s">
        <v>12</v>
      </c>
      <c r="J11" s="49" t="s">
        <v>13</v>
      </c>
      <c r="K11" s="49" t="s">
        <v>14</v>
      </c>
      <c r="L11" s="49" t="s">
        <v>15</v>
      </c>
      <c r="M11" s="49" t="s">
        <v>16</v>
      </c>
      <c r="N11" s="49" t="s">
        <v>17</v>
      </c>
      <c r="O11" s="49" t="s">
        <v>18</v>
      </c>
      <c r="P11" s="98"/>
      <c r="Q11" s="96"/>
    </row>
    <row r="12" spans="1:17" s="48" customFormat="1" ht="23.25" customHeight="1" x14ac:dyDescent="0.2">
      <c r="A12" s="50">
        <v>1</v>
      </c>
      <c r="B12" s="51" t="s">
        <v>163</v>
      </c>
      <c r="C12" s="56" t="s">
        <v>164</v>
      </c>
      <c r="D12" s="50"/>
      <c r="E12" s="50"/>
      <c r="F12" s="53">
        <v>735</v>
      </c>
      <c r="G12" s="50"/>
      <c r="H12" s="50"/>
      <c r="I12" s="50"/>
      <c r="J12" s="50"/>
      <c r="K12" s="54">
        <v>735</v>
      </c>
      <c r="L12" s="50"/>
      <c r="M12" s="50"/>
      <c r="N12" s="50"/>
      <c r="O12" s="50"/>
      <c r="P12" s="55">
        <f>SUM(D12:O12)</f>
        <v>1470</v>
      </c>
      <c r="Q12" s="56" t="s">
        <v>126</v>
      </c>
    </row>
    <row r="13" spans="1:17" s="48" customFormat="1" ht="23.25" customHeight="1" x14ac:dyDescent="0.2">
      <c r="A13" s="57"/>
      <c r="B13" s="60" t="s">
        <v>165</v>
      </c>
      <c r="C13" s="52"/>
      <c r="D13" s="57"/>
      <c r="E13" s="57"/>
      <c r="F13" s="69"/>
      <c r="G13" s="57"/>
      <c r="H13" s="57"/>
      <c r="I13" s="57"/>
      <c r="J13" s="57"/>
      <c r="K13" s="70"/>
      <c r="L13" s="57"/>
      <c r="M13" s="57"/>
      <c r="N13" s="57"/>
      <c r="O13" s="57"/>
      <c r="P13" s="59"/>
      <c r="Q13" s="52"/>
    </row>
    <row r="14" spans="1:17" s="48" customFormat="1" ht="23.25" customHeight="1" x14ac:dyDescent="0.2">
      <c r="A14" s="57">
        <v>2</v>
      </c>
      <c r="B14" s="58" t="s">
        <v>166</v>
      </c>
      <c r="C14" s="52" t="s">
        <v>125</v>
      </c>
      <c r="D14" s="57"/>
      <c r="E14" s="57"/>
      <c r="F14" s="57"/>
      <c r="G14" s="57"/>
      <c r="H14" s="57"/>
      <c r="I14" s="57"/>
      <c r="J14" s="57"/>
      <c r="K14" s="57"/>
      <c r="L14" s="52">
        <v>7500</v>
      </c>
      <c r="M14" s="57"/>
      <c r="N14" s="57"/>
      <c r="O14" s="57"/>
      <c r="P14" s="59">
        <f>SUM(D14:O14)</f>
        <v>7500</v>
      </c>
      <c r="Q14" s="57"/>
    </row>
    <row r="15" spans="1:17" s="48" customFormat="1" ht="23.25" customHeight="1" x14ac:dyDescent="0.2">
      <c r="A15" s="57"/>
      <c r="B15" s="58" t="s">
        <v>167</v>
      </c>
      <c r="C15" s="52"/>
      <c r="D15" s="57"/>
      <c r="E15" s="57"/>
      <c r="F15" s="57"/>
      <c r="G15" s="57"/>
      <c r="H15" s="57"/>
      <c r="I15" s="57"/>
      <c r="J15" s="57"/>
      <c r="K15" s="57"/>
      <c r="L15" s="52"/>
      <c r="M15" s="57"/>
      <c r="N15" s="57"/>
      <c r="O15" s="57"/>
      <c r="P15" s="59"/>
      <c r="Q15" s="57"/>
    </row>
    <row r="16" spans="1:17" s="48" customFormat="1" ht="23.25" customHeight="1" x14ac:dyDescent="0.2">
      <c r="A16" s="57">
        <v>3</v>
      </c>
      <c r="B16" s="60" t="s">
        <v>168</v>
      </c>
      <c r="C16" s="52" t="s">
        <v>169</v>
      </c>
      <c r="D16" s="57"/>
      <c r="E16" s="57"/>
      <c r="F16" s="57"/>
      <c r="G16" s="57"/>
      <c r="H16" s="57"/>
      <c r="I16" s="57"/>
      <c r="J16" s="57"/>
      <c r="K16" s="57"/>
      <c r="L16" s="52">
        <v>1030</v>
      </c>
      <c r="M16" s="57"/>
      <c r="N16" s="57"/>
      <c r="O16" s="57"/>
      <c r="P16" s="59">
        <f>SUM(D16:O16)</f>
        <v>1030</v>
      </c>
      <c r="Q16" s="57"/>
    </row>
    <row r="17" spans="1:17" s="48" customFormat="1" ht="23.25" customHeight="1" x14ac:dyDescent="0.2">
      <c r="A17" s="57"/>
      <c r="B17" s="60" t="s">
        <v>170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48" customFormat="1" ht="23.25" customHeight="1" x14ac:dyDescent="0.2">
      <c r="A18" s="61"/>
      <c r="B18" s="62" t="s">
        <v>171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1.75" customHeight="1" x14ac:dyDescent="0.25">
      <c r="A19" s="99" t="s">
        <v>172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63">
        <f>SUM(P12:P18)</f>
        <v>10000</v>
      </c>
      <c r="Q19" s="64" t="s">
        <v>22</v>
      </c>
    </row>
    <row r="20" spans="1:17" s="47" customFormat="1" ht="21" customHeight="1" x14ac:dyDescent="0.3">
      <c r="A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7" s="47" customFormat="1" ht="21" customHeight="1" x14ac:dyDescent="0.3">
      <c r="A21" s="65"/>
      <c r="B21" s="47" t="s">
        <v>145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7" s="67" customFormat="1" ht="21" customHeight="1" x14ac:dyDescent="0.3">
      <c r="B22" s="47"/>
    </row>
    <row r="23" spans="1:17" s="67" customFormat="1" ht="21" customHeight="1" x14ac:dyDescent="0.3"/>
    <row r="24" spans="1:17" s="67" customFormat="1" ht="21" customHeight="1" x14ac:dyDescent="0.3"/>
    <row r="25" spans="1:17" ht="21" customHeight="1" x14ac:dyDescent="0.25"/>
    <row r="26" spans="1:17" ht="21" customHeight="1" x14ac:dyDescent="0.25"/>
  </sheetData>
  <mergeCells count="19">
    <mergeCell ref="A6:Q6"/>
    <mergeCell ref="A1:Q1"/>
    <mergeCell ref="A2:Q2"/>
    <mergeCell ref="A3:Q3"/>
    <mergeCell ref="A4:Q4"/>
    <mergeCell ref="A5:Q5"/>
    <mergeCell ref="M10:O10"/>
    <mergeCell ref="P10:P11"/>
    <mergeCell ref="A19:O19"/>
    <mergeCell ref="A7:Q7"/>
    <mergeCell ref="A8:Q8"/>
    <mergeCell ref="A9:A11"/>
    <mergeCell ref="B9:B11"/>
    <mergeCell ref="C9:C11"/>
    <mergeCell ref="D9:P9"/>
    <mergeCell ref="Q9:Q11"/>
    <mergeCell ref="D10:F10"/>
    <mergeCell ref="G10:I10"/>
    <mergeCell ref="J10:L10"/>
  </mergeCells>
  <pageMargins left="0.11811023622047245" right="0.11811023622047245" top="0.35433070866141736" bottom="0.15748031496062992" header="0.31496062992125984" footer="0.31496062992125984"/>
  <pageSetup paperSize="9" scale="65" fitToHeight="0" orientation="landscape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16478-7AB5-4EC1-8957-3D09B7E0A5D6}">
  <sheetPr>
    <pageSetUpPr fitToPage="1"/>
  </sheetPr>
  <dimension ref="A1:Q23"/>
  <sheetViews>
    <sheetView zoomScale="70" zoomScaleNormal="7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N15" sqref="N15"/>
    </sheetView>
  </sheetViews>
  <sheetFormatPr defaultColWidth="9" defaultRowHeight="17.25" x14ac:dyDescent="0.4"/>
  <cols>
    <col min="1" max="1" width="6.12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45" customHeight="1" x14ac:dyDescent="0.55000000000000004">
      <c r="A2" s="95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45" customHeight="1" x14ac:dyDescent="0.55000000000000004">
      <c r="A3" s="31" t="s">
        <v>175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1" customFormat="1" ht="23.45" customHeight="1" x14ac:dyDescent="0.55000000000000004">
      <c r="A4" s="76" t="s">
        <v>176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45" customHeight="1" x14ac:dyDescent="0.55000000000000004">
      <c r="A5" s="76" t="s">
        <v>177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45" customHeight="1" x14ac:dyDescent="0.55000000000000004">
      <c r="A6" s="78" t="s">
        <v>178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45" customHeight="1" x14ac:dyDescent="0.55000000000000004">
      <c r="A7" s="77" t="s">
        <v>179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32" t="s">
        <v>7</v>
      </c>
      <c r="E10" s="32" t="s">
        <v>8</v>
      </c>
      <c r="F10" s="32" t="s">
        <v>9</v>
      </c>
      <c r="G10" s="32" t="s">
        <v>10</v>
      </c>
      <c r="H10" s="32" t="s">
        <v>11</v>
      </c>
      <c r="I10" s="32" t="s">
        <v>12</v>
      </c>
      <c r="J10" s="32" t="s">
        <v>13</v>
      </c>
      <c r="K10" s="32" t="s">
        <v>14</v>
      </c>
      <c r="L10" s="32" t="s">
        <v>15</v>
      </c>
      <c r="M10" s="32" t="s">
        <v>16</v>
      </c>
      <c r="N10" s="32" t="s">
        <v>17</v>
      </c>
      <c r="O10" s="32" t="s">
        <v>18</v>
      </c>
      <c r="P10" s="81"/>
      <c r="Q10" s="79"/>
    </row>
    <row r="11" spans="1:17" s="11" customFormat="1" ht="96" x14ac:dyDescent="0.2">
      <c r="A11" s="14">
        <v>1</v>
      </c>
      <c r="B11" s="37" t="s">
        <v>180</v>
      </c>
      <c r="C11" s="37" t="s">
        <v>181</v>
      </c>
      <c r="D11" s="24"/>
      <c r="E11" s="24"/>
      <c r="F11" s="24"/>
      <c r="G11" s="24"/>
      <c r="H11" s="24">
        <v>2400</v>
      </c>
      <c r="I11" s="24"/>
      <c r="J11" s="24"/>
      <c r="K11" s="24"/>
      <c r="L11" s="24"/>
      <c r="M11" s="24"/>
      <c r="N11" s="24"/>
      <c r="O11" s="24"/>
      <c r="P11" s="71">
        <v>2400</v>
      </c>
      <c r="Q11" s="30" t="s">
        <v>182</v>
      </c>
    </row>
    <row r="12" spans="1:17" s="11" customFormat="1" ht="86.25" customHeight="1" x14ac:dyDescent="0.2">
      <c r="A12" s="14">
        <v>2</v>
      </c>
      <c r="B12" s="37" t="s">
        <v>183</v>
      </c>
      <c r="C12" s="37" t="s">
        <v>181</v>
      </c>
      <c r="D12" s="24"/>
      <c r="E12" s="24"/>
      <c r="F12" s="24"/>
      <c r="G12" s="24"/>
      <c r="H12" s="24"/>
      <c r="I12" s="24">
        <v>3600</v>
      </c>
      <c r="J12" s="24"/>
      <c r="K12" s="24"/>
      <c r="L12" s="24"/>
      <c r="M12" s="24"/>
      <c r="N12" s="24"/>
      <c r="O12" s="24"/>
      <c r="P12" s="71">
        <v>3600</v>
      </c>
      <c r="Q12" s="72"/>
    </row>
    <row r="13" spans="1:17" s="11" customFormat="1" ht="86.25" customHeight="1" x14ac:dyDescent="0.2">
      <c r="A13" s="14">
        <v>3</v>
      </c>
      <c r="B13" s="37" t="s">
        <v>184</v>
      </c>
      <c r="C13" s="37" t="s">
        <v>181</v>
      </c>
      <c r="D13" s="24"/>
      <c r="E13" s="24"/>
      <c r="F13" s="24"/>
      <c r="G13" s="24"/>
      <c r="H13" s="24"/>
      <c r="I13" s="24">
        <v>9700</v>
      </c>
      <c r="J13" s="24"/>
      <c r="K13" s="24"/>
      <c r="L13" s="24"/>
      <c r="M13" s="24"/>
      <c r="N13" s="24"/>
      <c r="O13" s="24"/>
      <c r="P13" s="71">
        <v>9700</v>
      </c>
      <c r="Q13" s="72"/>
    </row>
    <row r="14" spans="1:17" s="11" customFormat="1" ht="86.25" customHeight="1" x14ac:dyDescent="0.2">
      <c r="A14" s="14"/>
      <c r="B14" s="32"/>
      <c r="C14" s="3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1"/>
      <c r="Q14" s="32"/>
    </row>
    <row r="15" spans="1:17" ht="86.25" customHeight="1" x14ac:dyDescent="0.4">
      <c r="A15" s="14"/>
      <c r="B15" s="5"/>
      <c r="C15" s="5"/>
      <c r="D15" s="29"/>
      <c r="E15" s="29"/>
      <c r="F15" s="25"/>
      <c r="G15" s="25"/>
      <c r="H15" s="29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27" customHeight="1" x14ac:dyDescent="0.4">
      <c r="A16" s="74" t="s">
        <v>21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3">
        <f>SUM(P11:P15)</f>
        <v>15700</v>
      </c>
      <c r="Q16" s="12" t="s">
        <v>22</v>
      </c>
    </row>
    <row r="17" spans="1:16" s="1" customFormat="1" ht="21" customHeight="1" x14ac:dyDescent="0.55000000000000004">
      <c r="A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1" customHeight="1" x14ac:dyDescent="0.55000000000000004">
      <c r="A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7" customFormat="1" ht="21" customHeight="1" x14ac:dyDescent="0.5"/>
    <row r="20" spans="1:16" s="7" customFormat="1" ht="21" customHeight="1" x14ac:dyDescent="0.5"/>
    <row r="21" spans="1:16" s="7" customFormat="1" ht="21" customHeight="1" x14ac:dyDescent="0.5"/>
    <row r="22" spans="1:16" ht="21" customHeight="1" x14ac:dyDescent="0.4"/>
    <row r="23" spans="1:16" ht="21" customHeight="1" x14ac:dyDescent="0.4"/>
  </sheetData>
  <mergeCells count="17">
    <mergeCell ref="A7:Q7"/>
    <mergeCell ref="A1:Q1"/>
    <mergeCell ref="A2:Q2"/>
    <mergeCell ref="A4:Q4"/>
    <mergeCell ref="A5:Q5"/>
    <mergeCell ref="A6:Q6"/>
    <mergeCell ref="Q8:Q10"/>
    <mergeCell ref="D9:F9"/>
    <mergeCell ref="G9:I9"/>
    <mergeCell ref="J9:L9"/>
    <mergeCell ref="M9:O9"/>
    <mergeCell ref="P9:P10"/>
    <mergeCell ref="A16:O16"/>
    <mergeCell ref="A8:A10"/>
    <mergeCell ref="B8:B10"/>
    <mergeCell ref="C8:C10"/>
    <mergeCell ref="D8:P8"/>
  </mergeCells>
  <pageMargins left="0.11811023622047245" right="0.11811023622047245" top="0.86" bottom="0.15748031496062992" header="0.54" footer="0.31496062992125984"/>
  <pageSetup paperSize="9" scale="66" fitToHeight="0" orientation="landscape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1557-6F05-4D6F-AC82-8A8B9365F0A2}">
  <sheetPr>
    <pageSetUpPr fitToPage="1"/>
  </sheetPr>
  <dimension ref="A1:Q19"/>
  <sheetViews>
    <sheetView zoomScale="80" zoomScaleNormal="80" workbookViewId="0">
      <selection activeCell="O18" sqref="O18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35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41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81"/>
      <c r="Q10" s="79"/>
    </row>
    <row r="11" spans="1:17" ht="296.25" customHeight="1" x14ac:dyDescent="0.4">
      <c r="A11" s="14">
        <v>1</v>
      </c>
      <c r="B11" s="12" t="s">
        <v>84</v>
      </c>
      <c r="C11" s="12" t="s">
        <v>42</v>
      </c>
      <c r="D11" s="5"/>
      <c r="E11" s="4"/>
      <c r="F11" s="6"/>
      <c r="G11" s="6"/>
      <c r="H11" s="4"/>
      <c r="I11" s="16">
        <v>12000</v>
      </c>
      <c r="J11" s="4"/>
      <c r="K11" s="16"/>
      <c r="L11" s="16"/>
      <c r="M11" s="4"/>
      <c r="N11" s="16"/>
      <c r="O11" s="3"/>
      <c r="P11" s="16">
        <f>SUM(D11:O11)</f>
        <v>12000</v>
      </c>
      <c r="Q11" s="12" t="s">
        <v>30</v>
      </c>
    </row>
    <row r="12" spans="1:17" ht="24" customHeight="1" x14ac:dyDescent="0.4">
      <c r="A12" s="74" t="s">
        <v>21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24">
        <f>SUM(P11:P11)</f>
        <v>12000</v>
      </c>
      <c r="Q12" s="12" t="s">
        <v>22</v>
      </c>
    </row>
    <row r="13" spans="1:17" s="1" customFormat="1" ht="21" customHeight="1" x14ac:dyDescent="0.55000000000000004">
      <c r="A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s="1" customFormat="1" ht="21" customHeight="1" x14ac:dyDescent="0.55000000000000004">
      <c r="A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7" customFormat="1" ht="21" customHeight="1" x14ac:dyDescent="0.5"/>
    <row r="16" spans="1:17" s="7" customFormat="1" ht="21" customHeight="1" x14ac:dyDescent="0.5"/>
    <row r="17" spans="2:17" s="7" customFormat="1" ht="21" customHeight="1" x14ac:dyDescent="0.5"/>
    <row r="18" spans="2:17" s="9" customFormat="1" ht="21" customHeight="1" x14ac:dyDescent="0.4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s="9" customFormat="1" ht="21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mergeCells count="18">
    <mergeCell ref="A6:Q6"/>
    <mergeCell ref="A1:Q1"/>
    <mergeCell ref="A2:Q2"/>
    <mergeCell ref="A3:Q3"/>
    <mergeCell ref="A4:Q4"/>
    <mergeCell ref="A5:Q5"/>
    <mergeCell ref="P9:P10"/>
    <mergeCell ref="A12:O12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2605-2296-4B1A-B677-670C4A2F3FCF}">
  <sheetPr>
    <pageSetUpPr fitToPage="1"/>
  </sheetPr>
  <dimension ref="A1:Q19"/>
  <sheetViews>
    <sheetView zoomScale="80" zoomScaleNormal="80" workbookViewId="0">
      <selection activeCell="N14" sqref="N14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74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38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39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45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81"/>
      <c r="Q10" s="79"/>
    </row>
    <row r="11" spans="1:17" ht="72" x14ac:dyDescent="0.4">
      <c r="A11" s="14">
        <v>1</v>
      </c>
      <c r="B11" s="12" t="s">
        <v>89</v>
      </c>
      <c r="C11" s="12" t="s">
        <v>48</v>
      </c>
      <c r="D11" s="5"/>
      <c r="E11" s="5"/>
      <c r="F11" s="23">
        <v>10500</v>
      </c>
      <c r="G11" s="25"/>
      <c r="H11" s="23"/>
      <c r="I11" s="23">
        <v>7000</v>
      </c>
      <c r="J11" s="23"/>
      <c r="K11" s="23"/>
      <c r="L11" s="23">
        <v>10500</v>
      </c>
      <c r="M11" s="3"/>
      <c r="N11" s="23"/>
      <c r="O11" s="23">
        <v>7000</v>
      </c>
      <c r="P11" s="23">
        <f>SUM(D11:O11)</f>
        <v>35000</v>
      </c>
      <c r="Q11" s="12" t="s">
        <v>44</v>
      </c>
    </row>
    <row r="12" spans="1:17" ht="72" x14ac:dyDescent="0.4">
      <c r="A12" s="14">
        <v>2</v>
      </c>
      <c r="B12" s="12" t="s">
        <v>91</v>
      </c>
      <c r="C12" s="12" t="s">
        <v>49</v>
      </c>
      <c r="D12" s="5"/>
      <c r="E12" s="23"/>
      <c r="F12" s="23">
        <v>4000</v>
      </c>
      <c r="G12" s="25"/>
      <c r="H12" s="23"/>
      <c r="I12" s="23">
        <v>4000</v>
      </c>
      <c r="J12" s="23"/>
      <c r="K12" s="23"/>
      <c r="L12" s="23">
        <v>4000</v>
      </c>
      <c r="M12" s="23"/>
      <c r="N12" s="23"/>
      <c r="O12" s="23">
        <v>4000</v>
      </c>
      <c r="P12" s="23">
        <f t="shared" ref="P12:P15" si="0">SUM(D12:O12)</f>
        <v>16000</v>
      </c>
      <c r="Q12" s="12" t="s">
        <v>44</v>
      </c>
    </row>
    <row r="13" spans="1:17" s="1" customFormat="1" ht="72" x14ac:dyDescent="0.55000000000000004">
      <c r="A13" s="14">
        <v>3</v>
      </c>
      <c r="B13" s="12" t="s">
        <v>92</v>
      </c>
      <c r="C13" s="12" t="s">
        <v>90</v>
      </c>
      <c r="D13" s="5"/>
      <c r="E13" s="23"/>
      <c r="F13" s="23">
        <v>1000</v>
      </c>
      <c r="G13" s="25"/>
      <c r="H13" s="23"/>
      <c r="I13" s="23"/>
      <c r="J13" s="23"/>
      <c r="K13" s="23"/>
      <c r="L13" s="23"/>
      <c r="M13" s="23"/>
      <c r="N13" s="23"/>
      <c r="O13" s="23"/>
      <c r="P13" s="23">
        <f t="shared" si="0"/>
        <v>1000</v>
      </c>
      <c r="Q13" s="12" t="s">
        <v>44</v>
      </c>
    </row>
    <row r="14" spans="1:17" s="1" customFormat="1" ht="72" x14ac:dyDescent="0.55000000000000004">
      <c r="A14" s="14">
        <v>4</v>
      </c>
      <c r="B14" s="12" t="s">
        <v>93</v>
      </c>
      <c r="C14" s="12" t="s">
        <v>49</v>
      </c>
      <c r="D14" s="5"/>
      <c r="E14" s="23"/>
      <c r="F14" s="23"/>
      <c r="G14" s="23">
        <v>20000</v>
      </c>
      <c r="H14" s="23"/>
      <c r="I14" s="23"/>
      <c r="J14" s="23"/>
      <c r="K14" s="23"/>
      <c r="L14" s="23"/>
      <c r="M14" s="23"/>
      <c r="N14" s="23"/>
      <c r="O14" s="23"/>
      <c r="P14" s="23">
        <f t="shared" si="0"/>
        <v>20000</v>
      </c>
      <c r="Q14" s="12" t="s">
        <v>44</v>
      </c>
    </row>
    <row r="15" spans="1:17" s="7" customFormat="1" ht="72" x14ac:dyDescent="0.5">
      <c r="A15" s="14">
        <v>5</v>
      </c>
      <c r="B15" s="12" t="s">
        <v>51</v>
      </c>
      <c r="C15" s="12" t="s">
        <v>50</v>
      </c>
      <c r="D15" s="5"/>
      <c r="E15" s="23"/>
      <c r="F15" s="23"/>
      <c r="G15" s="23"/>
      <c r="H15" s="23">
        <v>4600</v>
      </c>
      <c r="I15" s="23"/>
      <c r="J15" s="23"/>
      <c r="K15" s="23"/>
      <c r="L15" s="23"/>
      <c r="M15" s="23"/>
      <c r="N15" s="23"/>
      <c r="O15" s="23"/>
      <c r="P15" s="23">
        <f t="shared" si="0"/>
        <v>4600</v>
      </c>
      <c r="Q15" s="12" t="s">
        <v>44</v>
      </c>
    </row>
    <row r="16" spans="1:17" s="7" customFormat="1" ht="21" customHeight="1" x14ac:dyDescent="0.5">
      <c r="A16" s="74" t="s">
        <v>21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24">
        <f>SUM(P11:P15)</f>
        <v>76600</v>
      </c>
      <c r="Q16" s="12" t="s">
        <v>22</v>
      </c>
    </row>
    <row r="17" spans="2:17" s="7" customFormat="1" ht="21" customHeight="1" x14ac:dyDescent="0.5"/>
    <row r="18" spans="2:17" s="9" customFormat="1" ht="21" customHeight="1" x14ac:dyDescent="0.4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s="9" customFormat="1" ht="21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mergeCells count="18">
    <mergeCell ref="A6:Q6"/>
    <mergeCell ref="A1:Q1"/>
    <mergeCell ref="A2:Q2"/>
    <mergeCell ref="A3:Q3"/>
    <mergeCell ref="A4:Q4"/>
    <mergeCell ref="A5:Q5"/>
    <mergeCell ref="P9:P10"/>
    <mergeCell ref="A16:O16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E76A-BC24-42AA-9594-791C8F38BFAA}">
  <sheetPr>
    <pageSetUpPr fitToPage="1"/>
  </sheetPr>
  <dimension ref="A1:Q20"/>
  <sheetViews>
    <sheetView zoomScale="80" zoomScaleNormal="80" workbookViewId="0">
      <selection activeCell="Q17" sqref="Q17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32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5" t="s">
        <v>14</v>
      </c>
      <c r="L10" s="15" t="s">
        <v>15</v>
      </c>
      <c r="M10" s="15" t="s">
        <v>16</v>
      </c>
      <c r="N10" s="15" t="s">
        <v>17</v>
      </c>
      <c r="O10" s="15" t="s">
        <v>18</v>
      </c>
      <c r="P10" s="81"/>
      <c r="Q10" s="79"/>
    </row>
    <row r="11" spans="1:17" ht="179.25" customHeight="1" x14ac:dyDescent="0.4">
      <c r="A11" s="14">
        <v>1</v>
      </c>
      <c r="B11" s="12" t="s">
        <v>76</v>
      </c>
      <c r="C11" s="12" t="s">
        <v>46</v>
      </c>
      <c r="D11" s="14"/>
      <c r="E11" s="14"/>
      <c r="F11" s="6"/>
      <c r="G11" s="6"/>
      <c r="H11" s="14"/>
      <c r="I11" s="18"/>
      <c r="J11" s="14"/>
      <c r="K11" s="18"/>
      <c r="L11" s="18"/>
      <c r="M11" s="14"/>
      <c r="N11" s="18">
        <v>16600</v>
      </c>
      <c r="O11" s="14"/>
      <c r="P11" s="23">
        <f>SUM(D11:O11)</f>
        <v>16600</v>
      </c>
      <c r="Q11" s="12" t="s">
        <v>30</v>
      </c>
    </row>
    <row r="12" spans="1:17" ht="179.25" customHeight="1" x14ac:dyDescent="0.4">
      <c r="A12" s="14">
        <v>2</v>
      </c>
      <c r="B12" s="12" t="s">
        <v>40</v>
      </c>
      <c r="C12" s="12" t="s">
        <v>46</v>
      </c>
      <c r="D12" s="14"/>
      <c r="E12" s="14"/>
      <c r="F12" s="6"/>
      <c r="G12" s="6"/>
      <c r="H12" s="14"/>
      <c r="I12" s="18"/>
      <c r="J12" s="14"/>
      <c r="K12" s="18"/>
      <c r="L12" s="18"/>
      <c r="M12" s="14"/>
      <c r="N12" s="18">
        <v>14200</v>
      </c>
      <c r="O12" s="14"/>
      <c r="P12" s="23">
        <f>SUM(D12:O12)</f>
        <v>14200</v>
      </c>
      <c r="Q12" s="12" t="s">
        <v>30</v>
      </c>
    </row>
    <row r="13" spans="1:17" ht="24" customHeight="1" x14ac:dyDescent="0.4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4">
        <f>SUM(P11:P12)</f>
        <v>30800</v>
      </c>
      <c r="Q13" s="12" t="s">
        <v>22</v>
      </c>
    </row>
    <row r="14" spans="1:17" s="1" customFormat="1" ht="21" customHeight="1" x14ac:dyDescent="0.55000000000000004">
      <c r="A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1" customFormat="1" ht="21" customHeight="1" x14ac:dyDescent="0.55000000000000004">
      <c r="A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s="7" customFormat="1" ht="21" customHeight="1" x14ac:dyDescent="0.5"/>
    <row r="17" s="7" customFormat="1" ht="21" customHeight="1" x14ac:dyDescent="0.5"/>
    <row r="18" s="7" customFormat="1" ht="21" customHeight="1" x14ac:dyDescent="0.5"/>
    <row r="19" ht="21" customHeight="1" x14ac:dyDescent="0.4"/>
    <row r="20" ht="21" customHeight="1" x14ac:dyDescent="0.4"/>
  </sheetData>
  <mergeCells count="18">
    <mergeCell ref="P9:P10"/>
    <mergeCell ref="A13:O13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  <mergeCell ref="A6:Q6"/>
    <mergeCell ref="A1:Q1"/>
    <mergeCell ref="A2:Q2"/>
    <mergeCell ref="A3:Q3"/>
    <mergeCell ref="A4:Q4"/>
    <mergeCell ref="A5:Q5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6AA4-ACF3-46AE-9FB3-4F1A6C8D16DC}">
  <sheetPr>
    <pageSetUpPr fitToPage="1"/>
  </sheetPr>
  <dimension ref="A1:Q20"/>
  <sheetViews>
    <sheetView topLeftCell="B10" zoomScale="60" zoomScaleNormal="60" workbookViewId="0">
      <selection activeCell="S15" sqref="S15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53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54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81"/>
      <c r="Q10" s="79"/>
    </row>
    <row r="11" spans="1:17" ht="179.25" customHeight="1" x14ac:dyDescent="0.4">
      <c r="A11" s="14">
        <v>1</v>
      </c>
      <c r="B11" s="12" t="s">
        <v>77</v>
      </c>
      <c r="C11" s="12" t="s">
        <v>57</v>
      </c>
      <c r="D11" s="5"/>
      <c r="E11" s="14"/>
      <c r="F11" s="6"/>
      <c r="G11" s="6"/>
      <c r="H11" s="14"/>
      <c r="I11" s="18"/>
      <c r="J11" s="14"/>
      <c r="K11" s="18"/>
      <c r="L11" s="18"/>
      <c r="M11" s="23">
        <v>12200</v>
      </c>
      <c r="N11" s="23"/>
      <c r="O11" s="23"/>
      <c r="P11" s="23">
        <v>12000</v>
      </c>
      <c r="Q11" s="12" t="s">
        <v>47</v>
      </c>
    </row>
    <row r="12" spans="1:17" ht="179.25" customHeight="1" x14ac:dyDescent="0.4">
      <c r="A12" s="14">
        <v>2</v>
      </c>
      <c r="B12" s="12" t="s">
        <v>55</v>
      </c>
      <c r="C12" s="12" t="s">
        <v>56</v>
      </c>
      <c r="D12" s="5"/>
      <c r="E12" s="14"/>
      <c r="F12" s="6"/>
      <c r="G12" s="6"/>
      <c r="H12" s="14"/>
      <c r="I12" s="18"/>
      <c r="J12" s="14"/>
      <c r="K12" s="18"/>
      <c r="L12" s="18"/>
      <c r="M12" s="23"/>
      <c r="N12" s="23">
        <v>22100</v>
      </c>
      <c r="O12" s="23"/>
      <c r="P12" s="23">
        <v>22100</v>
      </c>
      <c r="Q12" s="12" t="s">
        <v>47</v>
      </c>
    </row>
    <row r="13" spans="1:17" ht="24" customHeight="1" x14ac:dyDescent="0.4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7">
        <f>SUM(P11:P12)</f>
        <v>34100</v>
      </c>
      <c r="Q13" s="12" t="s">
        <v>22</v>
      </c>
    </row>
    <row r="14" spans="1:17" s="1" customFormat="1" ht="21" customHeight="1" x14ac:dyDescent="0.55000000000000004">
      <c r="A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1" customFormat="1" ht="21" customHeight="1" x14ac:dyDescent="0.55000000000000004">
      <c r="A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s="7" customFormat="1" ht="21" customHeight="1" x14ac:dyDescent="0.5"/>
    <row r="17" s="7" customFormat="1" ht="21" customHeight="1" x14ac:dyDescent="0.5"/>
    <row r="18" s="7" customFormat="1" ht="21" customHeight="1" x14ac:dyDescent="0.5"/>
    <row r="19" ht="21" customHeight="1" x14ac:dyDescent="0.4"/>
    <row r="20" ht="21" customHeight="1" x14ac:dyDescent="0.4"/>
  </sheetData>
  <mergeCells count="18">
    <mergeCell ref="A6:Q6"/>
    <mergeCell ref="A1:Q1"/>
    <mergeCell ref="A2:Q2"/>
    <mergeCell ref="A3:Q3"/>
    <mergeCell ref="A4:Q4"/>
    <mergeCell ref="A5:Q5"/>
    <mergeCell ref="P9:P10"/>
    <mergeCell ref="A13:O13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4CB7-2712-4D1C-BD85-453C7F19D36A}">
  <sheetPr>
    <pageSetUpPr fitToPage="1"/>
  </sheetPr>
  <dimension ref="A1:Q20"/>
  <sheetViews>
    <sheetView zoomScale="80" zoomScaleNormal="80" workbookViewId="0">
      <selection activeCell="Q24" sqref="Q24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60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81"/>
      <c r="Q10" s="79"/>
    </row>
    <row r="11" spans="1:17" ht="179.25" customHeight="1" x14ac:dyDescent="0.4">
      <c r="A11" s="14">
        <v>1</v>
      </c>
      <c r="B11" s="12" t="s">
        <v>78</v>
      </c>
      <c r="C11" s="12" t="s">
        <v>61</v>
      </c>
      <c r="D11" s="5"/>
      <c r="E11" s="14"/>
      <c r="F11" s="6"/>
      <c r="G11" s="23">
        <v>26600</v>
      </c>
      <c r="H11" s="23"/>
      <c r="I11" s="23"/>
      <c r="J11" s="23"/>
      <c r="K11" s="23"/>
      <c r="L11" s="23"/>
      <c r="M11" s="23"/>
      <c r="N11" s="23"/>
      <c r="O11" s="23"/>
      <c r="P11" s="23">
        <f>SUM(D11:O11)</f>
        <v>26600</v>
      </c>
      <c r="Q11" s="12" t="s">
        <v>47</v>
      </c>
    </row>
    <row r="12" spans="1:17" ht="179.25" customHeight="1" x14ac:dyDescent="0.4">
      <c r="A12" s="14">
        <v>2</v>
      </c>
      <c r="B12" s="12" t="s">
        <v>79</v>
      </c>
      <c r="C12" s="12" t="s">
        <v>62</v>
      </c>
      <c r="D12" s="5"/>
      <c r="E12" s="14"/>
      <c r="F12" s="6"/>
      <c r="G12" s="25"/>
      <c r="H12" s="23">
        <v>18600</v>
      </c>
      <c r="I12" s="23"/>
      <c r="J12" s="23"/>
      <c r="K12" s="23"/>
      <c r="L12" s="23"/>
      <c r="M12" s="23"/>
      <c r="N12" s="23"/>
      <c r="O12" s="23"/>
      <c r="P12" s="23">
        <f>SUM(D12:O12)</f>
        <v>18600</v>
      </c>
      <c r="Q12" s="12" t="s">
        <v>47</v>
      </c>
    </row>
    <row r="13" spans="1:17" ht="24" customHeight="1" x14ac:dyDescent="0.4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4">
        <f>SUM(P11:P12)</f>
        <v>45200</v>
      </c>
      <c r="Q13" s="12" t="s">
        <v>22</v>
      </c>
    </row>
    <row r="14" spans="1:17" s="1" customFormat="1" ht="21" customHeight="1" x14ac:dyDescent="0.55000000000000004">
      <c r="A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1" customFormat="1" ht="21" customHeight="1" x14ac:dyDescent="0.55000000000000004">
      <c r="A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s="7" customFormat="1" ht="21" customHeight="1" x14ac:dyDescent="0.5"/>
    <row r="17" s="7" customFormat="1" ht="21" customHeight="1" x14ac:dyDescent="0.5"/>
    <row r="18" s="7" customFormat="1" ht="21" customHeight="1" x14ac:dyDescent="0.5"/>
    <row r="19" ht="21" customHeight="1" x14ac:dyDescent="0.4"/>
    <row r="20" ht="21" customHeight="1" x14ac:dyDescent="0.4"/>
  </sheetData>
  <mergeCells count="18">
    <mergeCell ref="A6:Q6"/>
    <mergeCell ref="A1:Q1"/>
    <mergeCell ref="A2:Q2"/>
    <mergeCell ref="A3:Q3"/>
    <mergeCell ref="A4:Q4"/>
    <mergeCell ref="A5:Q5"/>
    <mergeCell ref="P9:P10"/>
    <mergeCell ref="A13:O13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0113-D0AD-440A-9F9B-7DAC4FB0ED30}">
  <sheetPr>
    <pageSetUpPr fitToPage="1"/>
  </sheetPr>
  <dimension ref="A1:Q20"/>
  <sheetViews>
    <sheetView zoomScale="80" zoomScaleNormal="80" workbookViewId="0">
      <selection activeCell="Q21" sqref="Q21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8" t="s">
        <v>87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64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80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81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81"/>
      <c r="Q10" s="79"/>
    </row>
    <row r="11" spans="1:17" ht="211.5" customHeight="1" x14ac:dyDescent="0.4">
      <c r="A11" s="20">
        <v>1</v>
      </c>
      <c r="B11" s="12" t="s">
        <v>66</v>
      </c>
      <c r="C11" s="12" t="s">
        <v>71</v>
      </c>
      <c r="D11" s="5"/>
      <c r="E11" s="20"/>
      <c r="F11" s="20"/>
      <c r="G11" s="26">
        <v>625</v>
      </c>
      <c r="H11" s="26"/>
      <c r="I11" s="26"/>
      <c r="J11" s="26"/>
      <c r="K11" s="26"/>
      <c r="L11" s="26"/>
      <c r="M11" s="26"/>
      <c r="N11" s="26"/>
      <c r="O11" s="26"/>
      <c r="P11" s="27">
        <f>SUM(D11:O11)</f>
        <v>625</v>
      </c>
      <c r="Q11" s="12" t="s">
        <v>47</v>
      </c>
    </row>
    <row r="12" spans="1:17" ht="211.5" customHeight="1" x14ac:dyDescent="0.4">
      <c r="A12" s="14">
        <v>2</v>
      </c>
      <c r="B12" s="12" t="s">
        <v>82</v>
      </c>
      <c r="C12" s="12" t="s">
        <v>65</v>
      </c>
      <c r="D12" s="5"/>
      <c r="E12" s="14"/>
      <c r="F12" s="6"/>
      <c r="G12" s="23"/>
      <c r="H12" s="23">
        <v>40000</v>
      </c>
      <c r="I12" s="23"/>
      <c r="J12" s="23"/>
      <c r="K12" s="23"/>
      <c r="L12" s="23"/>
      <c r="M12" s="23"/>
      <c r="N12" s="23"/>
      <c r="O12" s="23"/>
      <c r="P12" s="23">
        <f>SUM(D12:O12)</f>
        <v>40000</v>
      </c>
      <c r="Q12" s="12" t="s">
        <v>47</v>
      </c>
    </row>
    <row r="13" spans="1:17" ht="24" customHeight="1" x14ac:dyDescent="0.4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8">
        <f>SUM(P11:P12)</f>
        <v>40625</v>
      </c>
      <c r="Q13" s="12" t="s">
        <v>22</v>
      </c>
    </row>
    <row r="14" spans="1:17" s="1" customFormat="1" ht="21" customHeight="1" x14ac:dyDescent="0.55000000000000004">
      <c r="A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1" customFormat="1" ht="21" customHeight="1" x14ac:dyDescent="0.55000000000000004">
      <c r="A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s="7" customFormat="1" ht="21" customHeight="1" x14ac:dyDescent="0.5"/>
    <row r="17" s="7" customFormat="1" ht="21" customHeight="1" x14ac:dyDescent="0.5"/>
    <row r="18" s="7" customFormat="1" ht="21" customHeight="1" x14ac:dyDescent="0.5"/>
    <row r="19" ht="21" customHeight="1" x14ac:dyDescent="0.4"/>
    <row r="20" ht="21" customHeight="1" x14ac:dyDescent="0.4"/>
  </sheetData>
  <mergeCells count="18">
    <mergeCell ref="A6:Q6"/>
    <mergeCell ref="A1:Q1"/>
    <mergeCell ref="A2:Q2"/>
    <mergeCell ref="A3:Q3"/>
    <mergeCell ref="A4:Q4"/>
    <mergeCell ref="A5:Q5"/>
    <mergeCell ref="P9:P10"/>
    <mergeCell ref="A13:O13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84EC-2C0F-4CAC-B416-7F2B5F40473A}">
  <sheetPr>
    <pageSetUpPr fitToPage="1"/>
  </sheetPr>
  <dimension ref="A1:Q20"/>
  <sheetViews>
    <sheetView zoomScale="80" zoomScaleNormal="80" workbookViewId="0">
      <selection activeCell="Q25" sqref="Q25"/>
    </sheetView>
  </sheetViews>
  <sheetFormatPr defaultRowHeight="17.25" x14ac:dyDescent="0.4"/>
  <cols>
    <col min="1" max="1" width="3.375" style="9" customWidth="1"/>
    <col min="2" max="2" width="39.375" style="8" customWidth="1"/>
    <col min="3" max="3" width="24.75" style="8" customWidth="1"/>
    <col min="4" max="15" width="8.25" style="8" customWidth="1"/>
    <col min="16" max="16" width="12.375" style="8" customWidth="1"/>
    <col min="17" max="17" width="22.75" style="8" customWidth="1"/>
    <col min="18" max="16384" width="9" style="8"/>
  </cols>
  <sheetData>
    <row r="1" spans="1:17" ht="50.25" customHeight="1" x14ac:dyDescent="0.6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23.25" customHeight="1" x14ac:dyDescent="0.55000000000000004">
      <c r="A2" s="88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23.25" customHeight="1" x14ac:dyDescent="0.55000000000000004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3.25" customHeight="1" x14ac:dyDescent="0.55000000000000004">
      <c r="A6" s="78" t="s">
        <v>69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3.25" customHeight="1" x14ac:dyDescent="0.55000000000000004">
      <c r="A7" s="77" t="s">
        <v>70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1" customFormat="1" ht="23.25" customHeight="1" x14ac:dyDescent="0.2">
      <c r="A8" s="79" t="s">
        <v>0</v>
      </c>
      <c r="B8" s="79" t="s">
        <v>1</v>
      </c>
      <c r="C8" s="79" t="s">
        <v>2</v>
      </c>
      <c r="D8" s="82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79" t="s">
        <v>23</v>
      </c>
    </row>
    <row r="9" spans="1:17" s="11" customFormat="1" ht="23.25" customHeight="1" x14ac:dyDescent="0.2">
      <c r="A9" s="79"/>
      <c r="B9" s="79"/>
      <c r="C9" s="79"/>
      <c r="D9" s="79" t="s">
        <v>3</v>
      </c>
      <c r="E9" s="79"/>
      <c r="F9" s="79"/>
      <c r="G9" s="79" t="s">
        <v>4</v>
      </c>
      <c r="H9" s="79"/>
      <c r="I9" s="79"/>
      <c r="J9" s="79" t="s">
        <v>5</v>
      </c>
      <c r="K9" s="79"/>
      <c r="L9" s="79"/>
      <c r="M9" s="79" t="s">
        <v>6</v>
      </c>
      <c r="N9" s="79"/>
      <c r="O9" s="79"/>
      <c r="P9" s="80" t="s">
        <v>19</v>
      </c>
      <c r="Q9" s="79"/>
    </row>
    <row r="10" spans="1:17" s="11" customFormat="1" ht="23.25" customHeight="1" x14ac:dyDescent="0.2">
      <c r="A10" s="79"/>
      <c r="B10" s="79"/>
      <c r="C10" s="79"/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 t="s">
        <v>12</v>
      </c>
      <c r="J10" s="19" t="s">
        <v>13</v>
      </c>
      <c r="K10" s="19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81"/>
      <c r="Q10" s="79"/>
    </row>
    <row r="11" spans="1:17" ht="211.5" customHeight="1" x14ac:dyDescent="0.4">
      <c r="A11" s="20">
        <v>1</v>
      </c>
      <c r="B11" s="12" t="s">
        <v>66</v>
      </c>
      <c r="C11" s="12" t="s">
        <v>67</v>
      </c>
      <c r="D11" s="5"/>
      <c r="E11" s="5"/>
      <c r="F11" s="20"/>
      <c r="G11" s="26">
        <v>500</v>
      </c>
      <c r="H11" s="26"/>
      <c r="I11" s="26"/>
      <c r="J11" s="26"/>
      <c r="K11" s="26"/>
      <c r="L11" s="26"/>
      <c r="M11" s="26"/>
      <c r="N11" s="26"/>
      <c r="O11" s="26"/>
      <c r="P11" s="27">
        <f>SUM(D11:O11)</f>
        <v>500</v>
      </c>
      <c r="Q11" s="12" t="s">
        <v>47</v>
      </c>
    </row>
    <row r="12" spans="1:17" ht="211.5" customHeight="1" x14ac:dyDescent="0.4">
      <c r="A12" s="14">
        <v>2</v>
      </c>
      <c r="B12" s="12" t="s">
        <v>83</v>
      </c>
      <c r="C12" s="12" t="s">
        <v>72</v>
      </c>
      <c r="D12" s="5"/>
      <c r="E12" s="14"/>
      <c r="F12" s="6"/>
      <c r="G12" s="23"/>
      <c r="H12" s="23">
        <v>14200</v>
      </c>
      <c r="I12" s="23"/>
      <c r="J12" s="23"/>
      <c r="K12" s="23"/>
      <c r="L12" s="23"/>
      <c r="M12" s="23"/>
      <c r="N12" s="23"/>
      <c r="O12" s="23"/>
      <c r="P12" s="23">
        <f>SUM(D12:O12)</f>
        <v>14200</v>
      </c>
      <c r="Q12" s="12" t="s">
        <v>47</v>
      </c>
    </row>
    <row r="13" spans="1:17" ht="24" customHeight="1" x14ac:dyDescent="0.4">
      <c r="A13" s="74" t="s">
        <v>21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4">
        <f>SUM(P11:P12)</f>
        <v>14700</v>
      </c>
      <c r="Q13" s="12" t="s">
        <v>22</v>
      </c>
    </row>
    <row r="14" spans="1:17" s="1" customFormat="1" ht="21" customHeight="1" x14ac:dyDescent="0.55000000000000004">
      <c r="A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1" customFormat="1" ht="21" customHeight="1" x14ac:dyDescent="0.55000000000000004">
      <c r="A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s="7" customFormat="1" ht="21" customHeight="1" x14ac:dyDescent="0.5"/>
    <row r="17" s="7" customFormat="1" ht="21" customHeight="1" x14ac:dyDescent="0.5"/>
    <row r="18" s="7" customFormat="1" ht="21" customHeight="1" x14ac:dyDescent="0.5"/>
    <row r="19" ht="21" customHeight="1" x14ac:dyDescent="0.4"/>
    <row r="20" ht="21" customHeight="1" x14ac:dyDescent="0.4"/>
  </sheetData>
  <mergeCells count="18">
    <mergeCell ref="A6:Q6"/>
    <mergeCell ref="A1:Q1"/>
    <mergeCell ref="A2:Q2"/>
    <mergeCell ref="A3:Q3"/>
    <mergeCell ref="A4:Q4"/>
    <mergeCell ref="A5:Q5"/>
    <mergeCell ref="P9:P10"/>
    <mergeCell ref="A13:O13"/>
    <mergeCell ref="A7:Q7"/>
    <mergeCell ref="A8:A10"/>
    <mergeCell ref="B8:B10"/>
    <mergeCell ref="C8:C10"/>
    <mergeCell ref="D8:P8"/>
    <mergeCell ref="Q8:Q10"/>
    <mergeCell ref="D9:F9"/>
    <mergeCell ref="G9:I9"/>
    <mergeCell ref="J9:L9"/>
    <mergeCell ref="M9:O9"/>
  </mergeCells>
  <pageMargins left="0.23622047244094488" right="0.23622047244094488" top="0.86" bottom="0.39370078740157483" header="0" footer="0"/>
  <pageSetup paperSize="9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41AF-9FA7-41CF-9A65-9E4C342FCE0C}">
  <sheetPr>
    <pageSetUpPr fitToPage="1"/>
  </sheetPr>
  <dimension ref="A1:Q40"/>
  <sheetViews>
    <sheetView zoomScale="80" zoomScaleNormal="80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Q21" sqref="Q21"/>
    </sheetView>
  </sheetViews>
  <sheetFormatPr defaultRowHeight="17.25" x14ac:dyDescent="0.4"/>
  <cols>
    <col min="1" max="1" width="6.125" style="9" customWidth="1"/>
    <col min="2" max="2" width="39.375" style="8" customWidth="1"/>
    <col min="3" max="3" width="24.75" style="8" customWidth="1"/>
    <col min="4" max="15" width="8.125" style="8" customWidth="1"/>
    <col min="16" max="16" width="12.375" style="8" customWidth="1"/>
    <col min="17" max="17" width="22.75" style="8" customWidth="1"/>
    <col min="18" max="256" width="9" style="8"/>
    <col min="257" max="257" width="6.125" style="8" customWidth="1"/>
    <col min="258" max="258" width="39.375" style="8" customWidth="1"/>
    <col min="259" max="259" width="24.75" style="8" customWidth="1"/>
    <col min="260" max="271" width="8.125" style="8" customWidth="1"/>
    <col min="272" max="272" width="12.375" style="8" customWidth="1"/>
    <col min="273" max="273" width="22.75" style="8" customWidth="1"/>
    <col min="274" max="512" width="9" style="8"/>
    <col min="513" max="513" width="6.125" style="8" customWidth="1"/>
    <col min="514" max="514" width="39.375" style="8" customWidth="1"/>
    <col min="515" max="515" width="24.75" style="8" customWidth="1"/>
    <col min="516" max="527" width="8.125" style="8" customWidth="1"/>
    <col min="528" max="528" width="12.375" style="8" customWidth="1"/>
    <col min="529" max="529" width="22.75" style="8" customWidth="1"/>
    <col min="530" max="768" width="9" style="8"/>
    <col min="769" max="769" width="6.125" style="8" customWidth="1"/>
    <col min="770" max="770" width="39.375" style="8" customWidth="1"/>
    <col min="771" max="771" width="24.75" style="8" customWidth="1"/>
    <col min="772" max="783" width="8.125" style="8" customWidth="1"/>
    <col min="784" max="784" width="12.375" style="8" customWidth="1"/>
    <col min="785" max="785" width="22.75" style="8" customWidth="1"/>
    <col min="786" max="1024" width="9" style="8"/>
    <col min="1025" max="1025" width="6.125" style="8" customWidth="1"/>
    <col min="1026" max="1026" width="39.375" style="8" customWidth="1"/>
    <col min="1027" max="1027" width="24.75" style="8" customWidth="1"/>
    <col min="1028" max="1039" width="8.125" style="8" customWidth="1"/>
    <col min="1040" max="1040" width="12.375" style="8" customWidth="1"/>
    <col min="1041" max="1041" width="22.75" style="8" customWidth="1"/>
    <col min="1042" max="1280" width="9" style="8"/>
    <col min="1281" max="1281" width="6.125" style="8" customWidth="1"/>
    <col min="1282" max="1282" width="39.375" style="8" customWidth="1"/>
    <col min="1283" max="1283" width="24.75" style="8" customWidth="1"/>
    <col min="1284" max="1295" width="8.125" style="8" customWidth="1"/>
    <col min="1296" max="1296" width="12.375" style="8" customWidth="1"/>
    <col min="1297" max="1297" width="22.75" style="8" customWidth="1"/>
    <col min="1298" max="1536" width="9" style="8"/>
    <col min="1537" max="1537" width="6.125" style="8" customWidth="1"/>
    <col min="1538" max="1538" width="39.375" style="8" customWidth="1"/>
    <col min="1539" max="1539" width="24.75" style="8" customWidth="1"/>
    <col min="1540" max="1551" width="8.125" style="8" customWidth="1"/>
    <col min="1552" max="1552" width="12.375" style="8" customWidth="1"/>
    <col min="1553" max="1553" width="22.75" style="8" customWidth="1"/>
    <col min="1554" max="1792" width="9" style="8"/>
    <col min="1793" max="1793" width="6.125" style="8" customWidth="1"/>
    <col min="1794" max="1794" width="39.375" style="8" customWidth="1"/>
    <col min="1795" max="1795" width="24.75" style="8" customWidth="1"/>
    <col min="1796" max="1807" width="8.125" style="8" customWidth="1"/>
    <col min="1808" max="1808" width="12.375" style="8" customWidth="1"/>
    <col min="1809" max="1809" width="22.75" style="8" customWidth="1"/>
    <col min="1810" max="2048" width="9" style="8"/>
    <col min="2049" max="2049" width="6.125" style="8" customWidth="1"/>
    <col min="2050" max="2050" width="39.375" style="8" customWidth="1"/>
    <col min="2051" max="2051" width="24.75" style="8" customWidth="1"/>
    <col min="2052" max="2063" width="8.125" style="8" customWidth="1"/>
    <col min="2064" max="2064" width="12.375" style="8" customWidth="1"/>
    <col min="2065" max="2065" width="22.75" style="8" customWidth="1"/>
    <col min="2066" max="2304" width="9" style="8"/>
    <col min="2305" max="2305" width="6.125" style="8" customWidth="1"/>
    <col min="2306" max="2306" width="39.375" style="8" customWidth="1"/>
    <col min="2307" max="2307" width="24.75" style="8" customWidth="1"/>
    <col min="2308" max="2319" width="8.125" style="8" customWidth="1"/>
    <col min="2320" max="2320" width="12.375" style="8" customWidth="1"/>
    <col min="2321" max="2321" width="22.75" style="8" customWidth="1"/>
    <col min="2322" max="2560" width="9" style="8"/>
    <col min="2561" max="2561" width="6.125" style="8" customWidth="1"/>
    <col min="2562" max="2562" width="39.375" style="8" customWidth="1"/>
    <col min="2563" max="2563" width="24.75" style="8" customWidth="1"/>
    <col min="2564" max="2575" width="8.125" style="8" customWidth="1"/>
    <col min="2576" max="2576" width="12.375" style="8" customWidth="1"/>
    <col min="2577" max="2577" width="22.75" style="8" customWidth="1"/>
    <col min="2578" max="2816" width="9" style="8"/>
    <col min="2817" max="2817" width="6.125" style="8" customWidth="1"/>
    <col min="2818" max="2818" width="39.375" style="8" customWidth="1"/>
    <col min="2819" max="2819" width="24.75" style="8" customWidth="1"/>
    <col min="2820" max="2831" width="8.125" style="8" customWidth="1"/>
    <col min="2832" max="2832" width="12.375" style="8" customWidth="1"/>
    <col min="2833" max="2833" width="22.75" style="8" customWidth="1"/>
    <col min="2834" max="3072" width="9" style="8"/>
    <col min="3073" max="3073" width="6.125" style="8" customWidth="1"/>
    <col min="3074" max="3074" width="39.375" style="8" customWidth="1"/>
    <col min="3075" max="3075" width="24.75" style="8" customWidth="1"/>
    <col min="3076" max="3087" width="8.125" style="8" customWidth="1"/>
    <col min="3088" max="3088" width="12.375" style="8" customWidth="1"/>
    <col min="3089" max="3089" width="22.75" style="8" customWidth="1"/>
    <col min="3090" max="3328" width="9" style="8"/>
    <col min="3329" max="3329" width="6.125" style="8" customWidth="1"/>
    <col min="3330" max="3330" width="39.375" style="8" customWidth="1"/>
    <col min="3331" max="3331" width="24.75" style="8" customWidth="1"/>
    <col min="3332" max="3343" width="8.125" style="8" customWidth="1"/>
    <col min="3344" max="3344" width="12.375" style="8" customWidth="1"/>
    <col min="3345" max="3345" width="22.75" style="8" customWidth="1"/>
    <col min="3346" max="3584" width="9" style="8"/>
    <col min="3585" max="3585" width="6.125" style="8" customWidth="1"/>
    <col min="3586" max="3586" width="39.375" style="8" customWidth="1"/>
    <col min="3587" max="3587" width="24.75" style="8" customWidth="1"/>
    <col min="3588" max="3599" width="8.125" style="8" customWidth="1"/>
    <col min="3600" max="3600" width="12.375" style="8" customWidth="1"/>
    <col min="3601" max="3601" width="22.75" style="8" customWidth="1"/>
    <col min="3602" max="3840" width="9" style="8"/>
    <col min="3841" max="3841" width="6.125" style="8" customWidth="1"/>
    <col min="3842" max="3842" width="39.375" style="8" customWidth="1"/>
    <col min="3843" max="3843" width="24.75" style="8" customWidth="1"/>
    <col min="3844" max="3855" width="8.125" style="8" customWidth="1"/>
    <col min="3856" max="3856" width="12.375" style="8" customWidth="1"/>
    <col min="3857" max="3857" width="22.75" style="8" customWidth="1"/>
    <col min="3858" max="4096" width="9" style="8"/>
    <col min="4097" max="4097" width="6.125" style="8" customWidth="1"/>
    <col min="4098" max="4098" width="39.375" style="8" customWidth="1"/>
    <col min="4099" max="4099" width="24.75" style="8" customWidth="1"/>
    <col min="4100" max="4111" width="8.125" style="8" customWidth="1"/>
    <col min="4112" max="4112" width="12.375" style="8" customWidth="1"/>
    <col min="4113" max="4113" width="22.75" style="8" customWidth="1"/>
    <col min="4114" max="4352" width="9" style="8"/>
    <col min="4353" max="4353" width="6.125" style="8" customWidth="1"/>
    <col min="4354" max="4354" width="39.375" style="8" customWidth="1"/>
    <col min="4355" max="4355" width="24.75" style="8" customWidth="1"/>
    <col min="4356" max="4367" width="8.125" style="8" customWidth="1"/>
    <col min="4368" max="4368" width="12.375" style="8" customWidth="1"/>
    <col min="4369" max="4369" width="22.75" style="8" customWidth="1"/>
    <col min="4370" max="4608" width="9" style="8"/>
    <col min="4609" max="4609" width="6.125" style="8" customWidth="1"/>
    <col min="4610" max="4610" width="39.375" style="8" customWidth="1"/>
    <col min="4611" max="4611" width="24.75" style="8" customWidth="1"/>
    <col min="4612" max="4623" width="8.125" style="8" customWidth="1"/>
    <col min="4624" max="4624" width="12.375" style="8" customWidth="1"/>
    <col min="4625" max="4625" width="22.75" style="8" customWidth="1"/>
    <col min="4626" max="4864" width="9" style="8"/>
    <col min="4865" max="4865" width="6.125" style="8" customWidth="1"/>
    <col min="4866" max="4866" width="39.375" style="8" customWidth="1"/>
    <col min="4867" max="4867" width="24.75" style="8" customWidth="1"/>
    <col min="4868" max="4879" width="8.125" style="8" customWidth="1"/>
    <col min="4880" max="4880" width="12.375" style="8" customWidth="1"/>
    <col min="4881" max="4881" width="22.75" style="8" customWidth="1"/>
    <col min="4882" max="5120" width="9" style="8"/>
    <col min="5121" max="5121" width="6.125" style="8" customWidth="1"/>
    <col min="5122" max="5122" width="39.375" style="8" customWidth="1"/>
    <col min="5123" max="5123" width="24.75" style="8" customWidth="1"/>
    <col min="5124" max="5135" width="8.125" style="8" customWidth="1"/>
    <col min="5136" max="5136" width="12.375" style="8" customWidth="1"/>
    <col min="5137" max="5137" width="22.75" style="8" customWidth="1"/>
    <col min="5138" max="5376" width="9" style="8"/>
    <col min="5377" max="5377" width="6.125" style="8" customWidth="1"/>
    <col min="5378" max="5378" width="39.375" style="8" customWidth="1"/>
    <col min="5379" max="5379" width="24.75" style="8" customWidth="1"/>
    <col min="5380" max="5391" width="8.125" style="8" customWidth="1"/>
    <col min="5392" max="5392" width="12.375" style="8" customWidth="1"/>
    <col min="5393" max="5393" width="22.75" style="8" customWidth="1"/>
    <col min="5394" max="5632" width="9" style="8"/>
    <col min="5633" max="5633" width="6.125" style="8" customWidth="1"/>
    <col min="5634" max="5634" width="39.375" style="8" customWidth="1"/>
    <col min="5635" max="5635" width="24.75" style="8" customWidth="1"/>
    <col min="5636" max="5647" width="8.125" style="8" customWidth="1"/>
    <col min="5648" max="5648" width="12.375" style="8" customWidth="1"/>
    <col min="5649" max="5649" width="22.75" style="8" customWidth="1"/>
    <col min="5650" max="5888" width="9" style="8"/>
    <col min="5889" max="5889" width="6.125" style="8" customWidth="1"/>
    <col min="5890" max="5890" width="39.375" style="8" customWidth="1"/>
    <col min="5891" max="5891" width="24.75" style="8" customWidth="1"/>
    <col min="5892" max="5903" width="8.125" style="8" customWidth="1"/>
    <col min="5904" max="5904" width="12.375" style="8" customWidth="1"/>
    <col min="5905" max="5905" width="22.75" style="8" customWidth="1"/>
    <col min="5906" max="6144" width="9" style="8"/>
    <col min="6145" max="6145" width="6.125" style="8" customWidth="1"/>
    <col min="6146" max="6146" width="39.375" style="8" customWidth="1"/>
    <col min="6147" max="6147" width="24.75" style="8" customWidth="1"/>
    <col min="6148" max="6159" width="8.125" style="8" customWidth="1"/>
    <col min="6160" max="6160" width="12.375" style="8" customWidth="1"/>
    <col min="6161" max="6161" width="22.75" style="8" customWidth="1"/>
    <col min="6162" max="6400" width="9" style="8"/>
    <col min="6401" max="6401" width="6.125" style="8" customWidth="1"/>
    <col min="6402" max="6402" width="39.375" style="8" customWidth="1"/>
    <col min="6403" max="6403" width="24.75" style="8" customWidth="1"/>
    <col min="6404" max="6415" width="8.125" style="8" customWidth="1"/>
    <col min="6416" max="6416" width="12.375" style="8" customWidth="1"/>
    <col min="6417" max="6417" width="22.75" style="8" customWidth="1"/>
    <col min="6418" max="6656" width="9" style="8"/>
    <col min="6657" max="6657" width="6.125" style="8" customWidth="1"/>
    <col min="6658" max="6658" width="39.375" style="8" customWidth="1"/>
    <col min="6659" max="6659" width="24.75" style="8" customWidth="1"/>
    <col min="6660" max="6671" width="8.125" style="8" customWidth="1"/>
    <col min="6672" max="6672" width="12.375" style="8" customWidth="1"/>
    <col min="6673" max="6673" width="22.75" style="8" customWidth="1"/>
    <col min="6674" max="6912" width="9" style="8"/>
    <col min="6913" max="6913" width="6.125" style="8" customWidth="1"/>
    <col min="6914" max="6914" width="39.375" style="8" customWidth="1"/>
    <col min="6915" max="6915" width="24.75" style="8" customWidth="1"/>
    <col min="6916" max="6927" width="8.125" style="8" customWidth="1"/>
    <col min="6928" max="6928" width="12.375" style="8" customWidth="1"/>
    <col min="6929" max="6929" width="22.75" style="8" customWidth="1"/>
    <col min="6930" max="7168" width="9" style="8"/>
    <col min="7169" max="7169" width="6.125" style="8" customWidth="1"/>
    <col min="7170" max="7170" width="39.375" style="8" customWidth="1"/>
    <col min="7171" max="7171" width="24.75" style="8" customWidth="1"/>
    <col min="7172" max="7183" width="8.125" style="8" customWidth="1"/>
    <col min="7184" max="7184" width="12.375" style="8" customWidth="1"/>
    <col min="7185" max="7185" width="22.75" style="8" customWidth="1"/>
    <col min="7186" max="7424" width="9" style="8"/>
    <col min="7425" max="7425" width="6.125" style="8" customWidth="1"/>
    <col min="7426" max="7426" width="39.375" style="8" customWidth="1"/>
    <col min="7427" max="7427" width="24.75" style="8" customWidth="1"/>
    <col min="7428" max="7439" width="8.125" style="8" customWidth="1"/>
    <col min="7440" max="7440" width="12.375" style="8" customWidth="1"/>
    <col min="7441" max="7441" width="22.75" style="8" customWidth="1"/>
    <col min="7442" max="7680" width="9" style="8"/>
    <col min="7681" max="7681" width="6.125" style="8" customWidth="1"/>
    <col min="7682" max="7682" width="39.375" style="8" customWidth="1"/>
    <col min="7683" max="7683" width="24.75" style="8" customWidth="1"/>
    <col min="7684" max="7695" width="8.125" style="8" customWidth="1"/>
    <col min="7696" max="7696" width="12.375" style="8" customWidth="1"/>
    <col min="7697" max="7697" width="22.75" style="8" customWidth="1"/>
    <col min="7698" max="7936" width="9" style="8"/>
    <col min="7937" max="7937" width="6.125" style="8" customWidth="1"/>
    <col min="7938" max="7938" width="39.375" style="8" customWidth="1"/>
    <col min="7939" max="7939" width="24.75" style="8" customWidth="1"/>
    <col min="7940" max="7951" width="8.125" style="8" customWidth="1"/>
    <col min="7952" max="7952" width="12.375" style="8" customWidth="1"/>
    <col min="7953" max="7953" width="22.75" style="8" customWidth="1"/>
    <col min="7954" max="8192" width="9" style="8"/>
    <col min="8193" max="8193" width="6.125" style="8" customWidth="1"/>
    <col min="8194" max="8194" width="39.375" style="8" customWidth="1"/>
    <col min="8195" max="8195" width="24.75" style="8" customWidth="1"/>
    <col min="8196" max="8207" width="8.125" style="8" customWidth="1"/>
    <col min="8208" max="8208" width="12.375" style="8" customWidth="1"/>
    <col min="8209" max="8209" width="22.75" style="8" customWidth="1"/>
    <col min="8210" max="8448" width="9" style="8"/>
    <col min="8449" max="8449" width="6.125" style="8" customWidth="1"/>
    <col min="8450" max="8450" width="39.375" style="8" customWidth="1"/>
    <col min="8451" max="8451" width="24.75" style="8" customWidth="1"/>
    <col min="8452" max="8463" width="8.125" style="8" customWidth="1"/>
    <col min="8464" max="8464" width="12.375" style="8" customWidth="1"/>
    <col min="8465" max="8465" width="22.75" style="8" customWidth="1"/>
    <col min="8466" max="8704" width="9" style="8"/>
    <col min="8705" max="8705" width="6.125" style="8" customWidth="1"/>
    <col min="8706" max="8706" width="39.375" style="8" customWidth="1"/>
    <col min="8707" max="8707" width="24.75" style="8" customWidth="1"/>
    <col min="8708" max="8719" width="8.125" style="8" customWidth="1"/>
    <col min="8720" max="8720" width="12.375" style="8" customWidth="1"/>
    <col min="8721" max="8721" width="22.75" style="8" customWidth="1"/>
    <col min="8722" max="8960" width="9" style="8"/>
    <col min="8961" max="8961" width="6.125" style="8" customWidth="1"/>
    <col min="8962" max="8962" width="39.375" style="8" customWidth="1"/>
    <col min="8963" max="8963" width="24.75" style="8" customWidth="1"/>
    <col min="8964" max="8975" width="8.125" style="8" customWidth="1"/>
    <col min="8976" max="8976" width="12.375" style="8" customWidth="1"/>
    <col min="8977" max="8977" width="22.75" style="8" customWidth="1"/>
    <col min="8978" max="9216" width="9" style="8"/>
    <col min="9217" max="9217" width="6.125" style="8" customWidth="1"/>
    <col min="9218" max="9218" width="39.375" style="8" customWidth="1"/>
    <col min="9219" max="9219" width="24.75" style="8" customWidth="1"/>
    <col min="9220" max="9231" width="8.125" style="8" customWidth="1"/>
    <col min="9232" max="9232" width="12.375" style="8" customWidth="1"/>
    <col min="9233" max="9233" width="22.75" style="8" customWidth="1"/>
    <col min="9234" max="9472" width="9" style="8"/>
    <col min="9473" max="9473" width="6.125" style="8" customWidth="1"/>
    <col min="9474" max="9474" width="39.375" style="8" customWidth="1"/>
    <col min="9475" max="9475" width="24.75" style="8" customWidth="1"/>
    <col min="9476" max="9487" width="8.125" style="8" customWidth="1"/>
    <col min="9488" max="9488" width="12.375" style="8" customWidth="1"/>
    <col min="9489" max="9489" width="22.75" style="8" customWidth="1"/>
    <col min="9490" max="9728" width="9" style="8"/>
    <col min="9729" max="9729" width="6.125" style="8" customWidth="1"/>
    <col min="9730" max="9730" width="39.375" style="8" customWidth="1"/>
    <col min="9731" max="9731" width="24.75" style="8" customWidth="1"/>
    <col min="9732" max="9743" width="8.125" style="8" customWidth="1"/>
    <col min="9744" max="9744" width="12.375" style="8" customWidth="1"/>
    <col min="9745" max="9745" width="22.75" style="8" customWidth="1"/>
    <col min="9746" max="9984" width="9" style="8"/>
    <col min="9985" max="9985" width="6.125" style="8" customWidth="1"/>
    <col min="9986" max="9986" width="39.375" style="8" customWidth="1"/>
    <col min="9987" max="9987" width="24.75" style="8" customWidth="1"/>
    <col min="9988" max="9999" width="8.125" style="8" customWidth="1"/>
    <col min="10000" max="10000" width="12.375" style="8" customWidth="1"/>
    <col min="10001" max="10001" width="22.75" style="8" customWidth="1"/>
    <col min="10002" max="10240" width="9" style="8"/>
    <col min="10241" max="10241" width="6.125" style="8" customWidth="1"/>
    <col min="10242" max="10242" width="39.375" style="8" customWidth="1"/>
    <col min="10243" max="10243" width="24.75" style="8" customWidth="1"/>
    <col min="10244" max="10255" width="8.125" style="8" customWidth="1"/>
    <col min="10256" max="10256" width="12.375" style="8" customWidth="1"/>
    <col min="10257" max="10257" width="22.75" style="8" customWidth="1"/>
    <col min="10258" max="10496" width="9" style="8"/>
    <col min="10497" max="10497" width="6.125" style="8" customWidth="1"/>
    <col min="10498" max="10498" width="39.375" style="8" customWidth="1"/>
    <col min="10499" max="10499" width="24.75" style="8" customWidth="1"/>
    <col min="10500" max="10511" width="8.125" style="8" customWidth="1"/>
    <col min="10512" max="10512" width="12.375" style="8" customWidth="1"/>
    <col min="10513" max="10513" width="22.75" style="8" customWidth="1"/>
    <col min="10514" max="10752" width="9" style="8"/>
    <col min="10753" max="10753" width="6.125" style="8" customWidth="1"/>
    <col min="10754" max="10754" width="39.375" style="8" customWidth="1"/>
    <col min="10755" max="10755" width="24.75" style="8" customWidth="1"/>
    <col min="10756" max="10767" width="8.125" style="8" customWidth="1"/>
    <col min="10768" max="10768" width="12.375" style="8" customWidth="1"/>
    <col min="10769" max="10769" width="22.75" style="8" customWidth="1"/>
    <col min="10770" max="11008" width="9" style="8"/>
    <col min="11009" max="11009" width="6.125" style="8" customWidth="1"/>
    <col min="11010" max="11010" width="39.375" style="8" customWidth="1"/>
    <col min="11011" max="11011" width="24.75" style="8" customWidth="1"/>
    <col min="11012" max="11023" width="8.125" style="8" customWidth="1"/>
    <col min="11024" max="11024" width="12.375" style="8" customWidth="1"/>
    <col min="11025" max="11025" width="22.75" style="8" customWidth="1"/>
    <col min="11026" max="11264" width="9" style="8"/>
    <col min="11265" max="11265" width="6.125" style="8" customWidth="1"/>
    <col min="11266" max="11266" width="39.375" style="8" customWidth="1"/>
    <col min="11267" max="11267" width="24.75" style="8" customWidth="1"/>
    <col min="11268" max="11279" width="8.125" style="8" customWidth="1"/>
    <col min="11280" max="11280" width="12.375" style="8" customWidth="1"/>
    <col min="11281" max="11281" width="22.75" style="8" customWidth="1"/>
    <col min="11282" max="11520" width="9" style="8"/>
    <col min="11521" max="11521" width="6.125" style="8" customWidth="1"/>
    <col min="11522" max="11522" width="39.375" style="8" customWidth="1"/>
    <col min="11523" max="11523" width="24.75" style="8" customWidth="1"/>
    <col min="11524" max="11535" width="8.125" style="8" customWidth="1"/>
    <col min="11536" max="11536" width="12.375" style="8" customWidth="1"/>
    <col min="11537" max="11537" width="22.75" style="8" customWidth="1"/>
    <col min="11538" max="11776" width="9" style="8"/>
    <col min="11777" max="11777" width="6.125" style="8" customWidth="1"/>
    <col min="11778" max="11778" width="39.375" style="8" customWidth="1"/>
    <col min="11779" max="11779" width="24.75" style="8" customWidth="1"/>
    <col min="11780" max="11791" width="8.125" style="8" customWidth="1"/>
    <col min="11792" max="11792" width="12.375" style="8" customWidth="1"/>
    <col min="11793" max="11793" width="22.75" style="8" customWidth="1"/>
    <col min="11794" max="12032" width="9" style="8"/>
    <col min="12033" max="12033" width="6.125" style="8" customWidth="1"/>
    <col min="12034" max="12034" width="39.375" style="8" customWidth="1"/>
    <col min="12035" max="12035" width="24.75" style="8" customWidth="1"/>
    <col min="12036" max="12047" width="8.125" style="8" customWidth="1"/>
    <col min="12048" max="12048" width="12.375" style="8" customWidth="1"/>
    <col min="12049" max="12049" width="22.75" style="8" customWidth="1"/>
    <col min="12050" max="12288" width="9" style="8"/>
    <col min="12289" max="12289" width="6.125" style="8" customWidth="1"/>
    <col min="12290" max="12290" width="39.375" style="8" customWidth="1"/>
    <col min="12291" max="12291" width="24.75" style="8" customWidth="1"/>
    <col min="12292" max="12303" width="8.125" style="8" customWidth="1"/>
    <col min="12304" max="12304" width="12.375" style="8" customWidth="1"/>
    <col min="12305" max="12305" width="22.75" style="8" customWidth="1"/>
    <col min="12306" max="12544" width="9" style="8"/>
    <col min="12545" max="12545" width="6.125" style="8" customWidth="1"/>
    <col min="12546" max="12546" width="39.375" style="8" customWidth="1"/>
    <col min="12547" max="12547" width="24.75" style="8" customWidth="1"/>
    <col min="12548" max="12559" width="8.125" style="8" customWidth="1"/>
    <col min="12560" max="12560" width="12.375" style="8" customWidth="1"/>
    <col min="12561" max="12561" width="22.75" style="8" customWidth="1"/>
    <col min="12562" max="12800" width="9" style="8"/>
    <col min="12801" max="12801" width="6.125" style="8" customWidth="1"/>
    <col min="12802" max="12802" width="39.375" style="8" customWidth="1"/>
    <col min="12803" max="12803" width="24.75" style="8" customWidth="1"/>
    <col min="12804" max="12815" width="8.125" style="8" customWidth="1"/>
    <col min="12816" max="12816" width="12.375" style="8" customWidth="1"/>
    <col min="12817" max="12817" width="22.75" style="8" customWidth="1"/>
    <col min="12818" max="13056" width="9" style="8"/>
    <col min="13057" max="13057" width="6.125" style="8" customWidth="1"/>
    <col min="13058" max="13058" width="39.375" style="8" customWidth="1"/>
    <col min="13059" max="13059" width="24.75" style="8" customWidth="1"/>
    <col min="13060" max="13071" width="8.125" style="8" customWidth="1"/>
    <col min="13072" max="13072" width="12.375" style="8" customWidth="1"/>
    <col min="13073" max="13073" width="22.75" style="8" customWidth="1"/>
    <col min="13074" max="13312" width="9" style="8"/>
    <col min="13313" max="13313" width="6.125" style="8" customWidth="1"/>
    <col min="13314" max="13314" width="39.375" style="8" customWidth="1"/>
    <col min="13315" max="13315" width="24.75" style="8" customWidth="1"/>
    <col min="13316" max="13327" width="8.125" style="8" customWidth="1"/>
    <col min="13328" max="13328" width="12.375" style="8" customWidth="1"/>
    <col min="13329" max="13329" width="22.75" style="8" customWidth="1"/>
    <col min="13330" max="13568" width="9" style="8"/>
    <col min="13569" max="13569" width="6.125" style="8" customWidth="1"/>
    <col min="13570" max="13570" width="39.375" style="8" customWidth="1"/>
    <col min="13571" max="13571" width="24.75" style="8" customWidth="1"/>
    <col min="13572" max="13583" width="8.125" style="8" customWidth="1"/>
    <col min="13584" max="13584" width="12.375" style="8" customWidth="1"/>
    <col min="13585" max="13585" width="22.75" style="8" customWidth="1"/>
    <col min="13586" max="13824" width="9" style="8"/>
    <col min="13825" max="13825" width="6.125" style="8" customWidth="1"/>
    <col min="13826" max="13826" width="39.375" style="8" customWidth="1"/>
    <col min="13827" max="13827" width="24.75" style="8" customWidth="1"/>
    <col min="13828" max="13839" width="8.125" style="8" customWidth="1"/>
    <col min="13840" max="13840" width="12.375" style="8" customWidth="1"/>
    <col min="13841" max="13841" width="22.75" style="8" customWidth="1"/>
    <col min="13842" max="14080" width="9" style="8"/>
    <col min="14081" max="14081" width="6.125" style="8" customWidth="1"/>
    <col min="14082" max="14082" width="39.375" style="8" customWidth="1"/>
    <col min="14083" max="14083" width="24.75" style="8" customWidth="1"/>
    <col min="14084" max="14095" width="8.125" style="8" customWidth="1"/>
    <col min="14096" max="14096" width="12.375" style="8" customWidth="1"/>
    <col min="14097" max="14097" width="22.75" style="8" customWidth="1"/>
    <col min="14098" max="14336" width="9" style="8"/>
    <col min="14337" max="14337" width="6.125" style="8" customWidth="1"/>
    <col min="14338" max="14338" width="39.375" style="8" customWidth="1"/>
    <col min="14339" max="14339" width="24.75" style="8" customWidth="1"/>
    <col min="14340" max="14351" width="8.125" style="8" customWidth="1"/>
    <col min="14352" max="14352" width="12.375" style="8" customWidth="1"/>
    <col min="14353" max="14353" width="22.75" style="8" customWidth="1"/>
    <col min="14354" max="14592" width="9" style="8"/>
    <col min="14593" max="14593" width="6.125" style="8" customWidth="1"/>
    <col min="14594" max="14594" width="39.375" style="8" customWidth="1"/>
    <col min="14595" max="14595" width="24.75" style="8" customWidth="1"/>
    <col min="14596" max="14607" width="8.125" style="8" customWidth="1"/>
    <col min="14608" max="14608" width="12.375" style="8" customWidth="1"/>
    <col min="14609" max="14609" width="22.75" style="8" customWidth="1"/>
    <col min="14610" max="14848" width="9" style="8"/>
    <col min="14849" max="14849" width="6.125" style="8" customWidth="1"/>
    <col min="14850" max="14850" width="39.375" style="8" customWidth="1"/>
    <col min="14851" max="14851" width="24.75" style="8" customWidth="1"/>
    <col min="14852" max="14863" width="8.125" style="8" customWidth="1"/>
    <col min="14864" max="14864" width="12.375" style="8" customWidth="1"/>
    <col min="14865" max="14865" width="22.75" style="8" customWidth="1"/>
    <col min="14866" max="15104" width="9" style="8"/>
    <col min="15105" max="15105" width="6.125" style="8" customWidth="1"/>
    <col min="15106" max="15106" width="39.375" style="8" customWidth="1"/>
    <col min="15107" max="15107" width="24.75" style="8" customWidth="1"/>
    <col min="15108" max="15119" width="8.125" style="8" customWidth="1"/>
    <col min="15120" max="15120" width="12.375" style="8" customWidth="1"/>
    <col min="15121" max="15121" width="22.75" style="8" customWidth="1"/>
    <col min="15122" max="15360" width="9" style="8"/>
    <col min="15361" max="15361" width="6.125" style="8" customWidth="1"/>
    <col min="15362" max="15362" width="39.375" style="8" customWidth="1"/>
    <col min="15363" max="15363" width="24.75" style="8" customWidth="1"/>
    <col min="15364" max="15375" width="8.125" style="8" customWidth="1"/>
    <col min="15376" max="15376" width="12.375" style="8" customWidth="1"/>
    <col min="15377" max="15377" width="22.75" style="8" customWidth="1"/>
    <col min="15378" max="15616" width="9" style="8"/>
    <col min="15617" max="15617" width="6.125" style="8" customWidth="1"/>
    <col min="15618" max="15618" width="39.375" style="8" customWidth="1"/>
    <col min="15619" max="15619" width="24.75" style="8" customWidth="1"/>
    <col min="15620" max="15631" width="8.125" style="8" customWidth="1"/>
    <col min="15632" max="15632" width="12.375" style="8" customWidth="1"/>
    <col min="15633" max="15633" width="22.75" style="8" customWidth="1"/>
    <col min="15634" max="15872" width="9" style="8"/>
    <col min="15873" max="15873" width="6.125" style="8" customWidth="1"/>
    <col min="15874" max="15874" width="39.375" style="8" customWidth="1"/>
    <col min="15875" max="15875" width="24.75" style="8" customWidth="1"/>
    <col min="15876" max="15887" width="8.125" style="8" customWidth="1"/>
    <col min="15888" max="15888" width="12.375" style="8" customWidth="1"/>
    <col min="15889" max="15889" width="22.75" style="8" customWidth="1"/>
    <col min="15890" max="16128" width="9" style="8"/>
    <col min="16129" max="16129" width="6.125" style="8" customWidth="1"/>
    <col min="16130" max="16130" width="39.375" style="8" customWidth="1"/>
    <col min="16131" max="16131" width="24.75" style="8" customWidth="1"/>
    <col min="16132" max="16143" width="8.125" style="8" customWidth="1"/>
    <col min="16144" max="16144" width="12.375" style="8" customWidth="1"/>
    <col min="16145" max="16145" width="22.75" style="8" customWidth="1"/>
    <col min="16146" max="16384" width="9" style="8"/>
  </cols>
  <sheetData>
    <row r="1" spans="1:17" s="1" customFormat="1" ht="50.25" customHeight="1" x14ac:dyDescent="0.55000000000000004">
      <c r="A1" s="93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1" customFormat="1" ht="23.25" customHeight="1" x14ac:dyDescent="0.55000000000000004">
      <c r="A2" s="95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1" customFormat="1" ht="23.25" customHeight="1" x14ac:dyDescent="0.55000000000000004">
      <c r="A3" s="75" t="s">
        <v>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25" customHeight="1" x14ac:dyDescent="0.55000000000000004">
      <c r="A4" s="31" t="s">
        <v>97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1" customFormat="1" ht="23.25" customHeight="1" x14ac:dyDescent="0.55000000000000004">
      <c r="A5" s="76" t="s">
        <v>98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4" customHeight="1" x14ac:dyDescent="0.55000000000000004">
      <c r="A6" s="78" t="s">
        <v>99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1" customFormat="1" ht="24" customHeight="1" x14ac:dyDescent="0.55000000000000004">
      <c r="A7" s="92" t="s">
        <v>100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s="35" customFormat="1" ht="24" customHeight="1" x14ac:dyDescent="0.55000000000000004">
      <c r="A8" s="34"/>
      <c r="B8" s="35" t="s">
        <v>101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s="35" customFormat="1" ht="23.25" customHeight="1" x14ac:dyDescent="0.55000000000000004">
      <c r="A9" s="34"/>
      <c r="B9" s="36" t="s">
        <v>102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s="35" customFormat="1" ht="23.25" customHeight="1" x14ac:dyDescent="0.55000000000000004">
      <c r="A10" s="34"/>
      <c r="B10" s="36" t="s">
        <v>103</v>
      </c>
      <c r="C10" s="33"/>
      <c r="D10" s="33"/>
      <c r="E10" s="33"/>
      <c r="F10" s="33"/>
      <c r="G10" s="33"/>
      <c r="H10" s="33"/>
      <c r="I10" s="33"/>
      <c r="J10" s="35" t="s">
        <v>104</v>
      </c>
      <c r="K10" s="33"/>
      <c r="L10" s="33"/>
      <c r="M10" s="33"/>
      <c r="N10" s="33"/>
      <c r="O10" s="33"/>
      <c r="P10" s="33"/>
      <c r="Q10" s="33"/>
    </row>
    <row r="11" spans="1:17" s="35" customFormat="1" ht="23.25" customHeight="1" x14ac:dyDescent="0.55000000000000004">
      <c r="A11" s="34"/>
      <c r="B11" s="35" t="s">
        <v>105</v>
      </c>
      <c r="C11" s="33"/>
      <c r="D11" s="33"/>
      <c r="E11" s="33"/>
      <c r="F11" s="33"/>
      <c r="G11" s="33"/>
      <c r="H11" s="33"/>
      <c r="I11" s="33"/>
      <c r="K11" s="33"/>
      <c r="L11" s="33"/>
      <c r="M11" s="33"/>
      <c r="N11" s="33"/>
      <c r="O11" s="33"/>
      <c r="P11" s="33"/>
      <c r="Q11" s="33"/>
    </row>
    <row r="12" spans="1:17" s="35" customFormat="1" ht="23.25" customHeight="1" x14ac:dyDescent="0.55000000000000004">
      <c r="A12" s="34"/>
      <c r="B12" s="35" t="s">
        <v>106</v>
      </c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</row>
    <row r="13" spans="1:17" s="11" customFormat="1" ht="23.25" customHeight="1" x14ac:dyDescent="0.2">
      <c r="A13" s="79" t="s">
        <v>0</v>
      </c>
      <c r="B13" s="79" t="s">
        <v>1</v>
      </c>
      <c r="C13" s="79" t="s">
        <v>2</v>
      </c>
      <c r="D13" s="82" t="s">
        <v>20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79" t="s">
        <v>23</v>
      </c>
    </row>
    <row r="14" spans="1:17" s="11" customFormat="1" ht="23.25" customHeight="1" x14ac:dyDescent="0.2">
      <c r="A14" s="79"/>
      <c r="B14" s="79"/>
      <c r="C14" s="79"/>
      <c r="D14" s="79" t="s">
        <v>3</v>
      </c>
      <c r="E14" s="79"/>
      <c r="F14" s="79"/>
      <c r="G14" s="79" t="s">
        <v>4</v>
      </c>
      <c r="H14" s="79"/>
      <c r="I14" s="79"/>
      <c r="J14" s="79" t="s">
        <v>5</v>
      </c>
      <c r="K14" s="79"/>
      <c r="L14" s="79"/>
      <c r="M14" s="79" t="s">
        <v>6</v>
      </c>
      <c r="N14" s="79"/>
      <c r="O14" s="79"/>
      <c r="P14" s="80" t="s">
        <v>19</v>
      </c>
      <c r="Q14" s="79"/>
    </row>
    <row r="15" spans="1:17" s="11" customFormat="1" ht="23.25" customHeight="1" x14ac:dyDescent="0.2">
      <c r="A15" s="79"/>
      <c r="B15" s="79"/>
      <c r="C15" s="79"/>
      <c r="D15" s="32" t="s">
        <v>7</v>
      </c>
      <c r="E15" s="32" t="s">
        <v>8</v>
      </c>
      <c r="F15" s="32" t="s">
        <v>9</v>
      </c>
      <c r="G15" s="32" t="s">
        <v>10</v>
      </c>
      <c r="H15" s="32" t="s">
        <v>11</v>
      </c>
      <c r="I15" s="32" t="s">
        <v>12</v>
      </c>
      <c r="J15" s="32" t="s">
        <v>13</v>
      </c>
      <c r="K15" s="32" t="s">
        <v>14</v>
      </c>
      <c r="L15" s="32" t="s">
        <v>15</v>
      </c>
      <c r="M15" s="32" t="s">
        <v>16</v>
      </c>
      <c r="N15" s="32" t="s">
        <v>17</v>
      </c>
      <c r="O15" s="32" t="s">
        <v>18</v>
      </c>
      <c r="P15" s="81"/>
      <c r="Q15" s="79"/>
    </row>
    <row r="16" spans="1:17" s="11" customFormat="1" ht="74.25" customHeight="1" x14ac:dyDescent="0.2">
      <c r="A16" s="30">
        <v>1</v>
      </c>
      <c r="B16" s="37" t="s">
        <v>107</v>
      </c>
      <c r="C16" s="37" t="s">
        <v>108</v>
      </c>
      <c r="D16" s="32"/>
      <c r="E16" s="38"/>
      <c r="F16" s="39"/>
      <c r="G16" s="40">
        <v>50000</v>
      </c>
      <c r="H16" s="24"/>
      <c r="I16" s="41"/>
      <c r="J16" s="24"/>
      <c r="K16" s="24"/>
      <c r="L16" s="40">
        <v>50000</v>
      </c>
      <c r="M16" s="24"/>
      <c r="N16" s="24"/>
      <c r="O16" s="40">
        <v>50000</v>
      </c>
      <c r="P16" s="40">
        <f>SUM(D16:O16)</f>
        <v>150000</v>
      </c>
      <c r="Q16" s="30" t="s">
        <v>109</v>
      </c>
    </row>
    <row r="17" spans="1:17" s="11" customFormat="1" ht="74.25" customHeight="1" x14ac:dyDescent="0.2">
      <c r="A17" s="30">
        <v>2</v>
      </c>
      <c r="B17" s="37" t="s">
        <v>110</v>
      </c>
      <c r="C17" s="37" t="s">
        <v>111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2">
        <f t="shared" ref="P17:P20" si="0">SUM(D17:O17)</f>
        <v>0</v>
      </c>
      <c r="Q17" s="32"/>
    </row>
    <row r="18" spans="1:17" s="11" customFormat="1" ht="74.25" customHeight="1" x14ac:dyDescent="0.2">
      <c r="A18" s="30">
        <v>3</v>
      </c>
      <c r="B18" s="37" t="s">
        <v>112</v>
      </c>
      <c r="C18" s="37" t="s">
        <v>113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2">
        <f t="shared" si="0"/>
        <v>0</v>
      </c>
      <c r="Q18" s="32"/>
    </row>
    <row r="19" spans="1:17" s="11" customFormat="1" ht="74.25" customHeight="1" x14ac:dyDescent="0.2">
      <c r="A19" s="30">
        <v>4</v>
      </c>
      <c r="B19" s="37" t="s">
        <v>114</v>
      </c>
      <c r="C19" s="37" t="s">
        <v>115</v>
      </c>
      <c r="D19" s="4"/>
      <c r="E19" s="4"/>
      <c r="F19" s="6"/>
      <c r="G19" s="6"/>
      <c r="H19" s="4"/>
      <c r="I19" s="4"/>
      <c r="J19" s="4"/>
      <c r="K19" s="4"/>
      <c r="L19" s="4"/>
      <c r="M19" s="4"/>
      <c r="N19" s="40">
        <v>25000</v>
      </c>
      <c r="O19" s="29"/>
      <c r="P19" s="40">
        <f t="shared" si="0"/>
        <v>25000</v>
      </c>
      <c r="Q19" s="32"/>
    </row>
    <row r="20" spans="1:17" ht="74.25" customHeight="1" x14ac:dyDescent="0.4">
      <c r="A20" s="30"/>
      <c r="B20" s="5"/>
      <c r="C20" s="37" t="s">
        <v>116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3"/>
      <c r="O20" s="40">
        <v>25000</v>
      </c>
      <c r="P20" s="40">
        <f t="shared" si="0"/>
        <v>25000</v>
      </c>
      <c r="Q20" s="32"/>
    </row>
    <row r="21" spans="1:17" s="7" customFormat="1" ht="29.25" customHeight="1" x14ac:dyDescent="0.5">
      <c r="A21" s="89" t="s">
        <v>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44">
        <f>SUM(P16:P20)</f>
        <v>200000</v>
      </c>
      <c r="Q21" s="45" t="s">
        <v>22</v>
      </c>
    </row>
    <row r="22" spans="1:17" s="7" customFormat="1" ht="21" customHeight="1" x14ac:dyDescent="0.55000000000000004">
      <c r="A22" s="13"/>
    </row>
    <row r="23" spans="1:17" s="7" customFormat="1" ht="21" customHeight="1" x14ac:dyDescent="0.55000000000000004">
      <c r="A23" s="13"/>
    </row>
    <row r="24" spans="1:17" s="7" customFormat="1" ht="21" customHeight="1" x14ac:dyDescent="0.55000000000000004">
      <c r="A24" s="13"/>
    </row>
    <row r="25" spans="1:17" s="7" customFormat="1" ht="21" customHeight="1" x14ac:dyDescent="0.55000000000000004">
      <c r="A25" s="13"/>
    </row>
    <row r="26" spans="1:17" s="7" customFormat="1" ht="21" customHeight="1" x14ac:dyDescent="0.55000000000000004">
      <c r="A26" s="13"/>
    </row>
    <row r="27" spans="1:17" s="7" customFormat="1" ht="21" customHeight="1" x14ac:dyDescent="0.55000000000000004">
      <c r="A27" s="13"/>
    </row>
    <row r="28" spans="1:17" s="7" customFormat="1" ht="21" customHeight="1" x14ac:dyDescent="0.55000000000000004">
      <c r="A28" s="13"/>
    </row>
    <row r="29" spans="1:17" s="7" customFormat="1" ht="21" customHeight="1" x14ac:dyDescent="0.55000000000000004">
      <c r="A29" s="13"/>
    </row>
    <row r="30" spans="1:17" s="7" customFormat="1" ht="21" customHeight="1" x14ac:dyDescent="0.55000000000000004">
      <c r="A30" s="13"/>
    </row>
    <row r="31" spans="1:17" s="7" customFormat="1" ht="21" customHeight="1" x14ac:dyDescent="0.55000000000000004">
      <c r="A31" s="13"/>
    </row>
    <row r="32" spans="1:17" s="7" customFormat="1" ht="21" customHeight="1" x14ac:dyDescent="0.55000000000000004">
      <c r="A32" s="13"/>
    </row>
    <row r="33" spans="1:1" s="7" customFormat="1" ht="21" customHeight="1" x14ac:dyDescent="0.55000000000000004">
      <c r="A33" s="13"/>
    </row>
    <row r="34" spans="1:1" s="7" customFormat="1" ht="21" customHeight="1" x14ac:dyDescent="0.55000000000000004">
      <c r="A34" s="13"/>
    </row>
    <row r="35" spans="1:1" s="7" customFormat="1" ht="21" customHeight="1" x14ac:dyDescent="0.55000000000000004">
      <c r="A35" s="13"/>
    </row>
    <row r="36" spans="1:1" s="7" customFormat="1" ht="21" customHeight="1" x14ac:dyDescent="0.55000000000000004">
      <c r="A36" s="13"/>
    </row>
    <row r="37" spans="1:1" s="7" customFormat="1" ht="21" customHeight="1" x14ac:dyDescent="0.55000000000000004">
      <c r="A37" s="13"/>
    </row>
    <row r="38" spans="1:1" s="7" customFormat="1" ht="21" customHeight="1" x14ac:dyDescent="0.55000000000000004">
      <c r="A38" s="13"/>
    </row>
    <row r="39" spans="1:1" s="7" customFormat="1" ht="21" customHeight="1" x14ac:dyDescent="0.55000000000000004">
      <c r="A39" s="13"/>
    </row>
    <row r="40" spans="1:1" s="7" customFormat="1" ht="21" customHeight="1" x14ac:dyDescent="0.55000000000000004">
      <c r="A40" s="13"/>
    </row>
  </sheetData>
  <mergeCells count="17">
    <mergeCell ref="A7:Q7"/>
    <mergeCell ref="A1:Q1"/>
    <mergeCell ref="A2:Q2"/>
    <mergeCell ref="A3:Q3"/>
    <mergeCell ref="A5:Q5"/>
    <mergeCell ref="A6:Q6"/>
    <mergeCell ref="Q13:Q15"/>
    <mergeCell ref="D14:F14"/>
    <mergeCell ref="G14:I14"/>
    <mergeCell ref="J14:L14"/>
    <mergeCell ref="M14:O14"/>
    <mergeCell ref="P14:P15"/>
    <mergeCell ref="A21:O21"/>
    <mergeCell ref="A13:A15"/>
    <mergeCell ref="B13:B15"/>
    <mergeCell ref="C13:C15"/>
    <mergeCell ref="D13:P13"/>
  </mergeCells>
  <pageMargins left="0.11811023622047245" right="0.11811023622047245" top="0.73" bottom="0.15748031496062992" header="0.47" footer="0.31496062992125984"/>
  <pageSetup paperSize="9" scale="66" fitToHeight="0" orientation="landscape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9B60-01DA-484C-BB40-4473B5A139B4}">
  <sheetPr>
    <pageSetUpPr fitToPage="1"/>
  </sheetPr>
  <dimension ref="A1:Q36"/>
  <sheetViews>
    <sheetView zoomScale="80" zoomScaleNormal="80" zoomScaleSheetLayoutView="100" workbookViewId="0">
      <pane xSplit="17" ySplit="8" topLeftCell="R28" activePane="bottomRight" state="frozen"/>
      <selection pane="topRight" activeCell="W1" sqref="W1"/>
      <selection pane="bottomLeft" activeCell="A6" sqref="A6"/>
      <selection pane="bottomRight" activeCell="Q31" sqref="Q31"/>
    </sheetView>
  </sheetViews>
  <sheetFormatPr defaultColWidth="9" defaultRowHeight="15" x14ac:dyDescent="0.25"/>
  <cols>
    <col min="1" max="1" width="6.375" style="68" customWidth="1"/>
    <col min="2" max="2" width="39.375" style="46" customWidth="1"/>
    <col min="3" max="3" width="24.75" style="46" customWidth="1"/>
    <col min="4" max="15" width="8.25" style="46" customWidth="1"/>
    <col min="16" max="16" width="13.375" style="46" customWidth="1"/>
    <col min="17" max="17" width="22.75" style="46" customWidth="1"/>
    <col min="18" max="16384" width="9" style="46"/>
  </cols>
  <sheetData>
    <row r="1" spans="1:17" ht="33.7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50.25" customHeight="1" x14ac:dyDescent="0.35">
      <c r="A2" s="109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7" customFormat="1" ht="23.25" customHeight="1" x14ac:dyDescent="0.3">
      <c r="A3" s="111" t="s">
        <v>173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s="47" customFormat="1" ht="23.25" customHeight="1" x14ac:dyDescent="0.3">
      <c r="A4" s="112" t="s">
        <v>119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47" customFormat="1" ht="23.25" customHeight="1" x14ac:dyDescent="0.3">
      <c r="A5" s="107" t="s">
        <v>120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s="47" customFormat="1" ht="23.25" customHeight="1" x14ac:dyDescent="0.3">
      <c r="A6" s="107" t="s">
        <v>121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47" customFormat="1" ht="23.25" customHeight="1" x14ac:dyDescent="0.3">
      <c r="A7" s="102" t="s">
        <v>122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47" customFormat="1" ht="23.25" customHeight="1" x14ac:dyDescent="0.3">
      <c r="A8" s="103" t="s">
        <v>123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s="48" customFormat="1" ht="23.25" customHeight="1" x14ac:dyDescent="0.2">
      <c r="A9" s="96" t="s">
        <v>0</v>
      </c>
      <c r="B9" s="96" t="s">
        <v>1</v>
      </c>
      <c r="C9" s="96" t="s">
        <v>2</v>
      </c>
      <c r="D9" s="104" t="s">
        <v>20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  <c r="Q9" s="96" t="s">
        <v>23</v>
      </c>
    </row>
    <row r="10" spans="1:17" s="48" customFormat="1" ht="23.25" customHeight="1" x14ac:dyDescent="0.2">
      <c r="A10" s="96"/>
      <c r="B10" s="96"/>
      <c r="C10" s="96"/>
      <c r="D10" s="96" t="s">
        <v>3</v>
      </c>
      <c r="E10" s="96"/>
      <c r="F10" s="96"/>
      <c r="G10" s="96" t="s">
        <v>4</v>
      </c>
      <c r="H10" s="96"/>
      <c r="I10" s="96"/>
      <c r="J10" s="96" t="s">
        <v>5</v>
      </c>
      <c r="K10" s="96"/>
      <c r="L10" s="96"/>
      <c r="M10" s="96" t="s">
        <v>6</v>
      </c>
      <c r="N10" s="96"/>
      <c r="O10" s="96"/>
      <c r="P10" s="97" t="s">
        <v>19</v>
      </c>
      <c r="Q10" s="96"/>
    </row>
    <row r="11" spans="1:17" s="48" customFormat="1" ht="23.25" customHeight="1" x14ac:dyDescent="0.2">
      <c r="A11" s="96"/>
      <c r="B11" s="96"/>
      <c r="C11" s="96"/>
      <c r="D11" s="49" t="s">
        <v>7</v>
      </c>
      <c r="E11" s="49" t="s">
        <v>8</v>
      </c>
      <c r="F11" s="49" t="s">
        <v>9</v>
      </c>
      <c r="G11" s="49" t="s">
        <v>10</v>
      </c>
      <c r="H11" s="49" t="s">
        <v>11</v>
      </c>
      <c r="I11" s="49" t="s">
        <v>12</v>
      </c>
      <c r="J11" s="49" t="s">
        <v>13</v>
      </c>
      <c r="K11" s="49" t="s">
        <v>14</v>
      </c>
      <c r="L11" s="49" t="s">
        <v>15</v>
      </c>
      <c r="M11" s="49" t="s">
        <v>16</v>
      </c>
      <c r="N11" s="49" t="s">
        <v>17</v>
      </c>
      <c r="O11" s="49" t="s">
        <v>18</v>
      </c>
      <c r="P11" s="98"/>
      <c r="Q11" s="96"/>
    </row>
    <row r="12" spans="1:17" s="48" customFormat="1" ht="23.25" customHeight="1" x14ac:dyDescent="0.2">
      <c r="A12" s="50">
        <v>1</v>
      </c>
      <c r="B12" s="51" t="s">
        <v>124</v>
      </c>
      <c r="C12" s="52" t="s">
        <v>125</v>
      </c>
      <c r="D12" s="50"/>
      <c r="E12" s="50">
        <v>6000</v>
      </c>
      <c r="F12" s="53"/>
      <c r="G12" s="50"/>
      <c r="H12" s="50"/>
      <c r="I12" s="50"/>
      <c r="J12" s="50"/>
      <c r="K12" s="54"/>
      <c r="L12" s="50"/>
      <c r="M12" s="50"/>
      <c r="N12" s="50"/>
      <c r="O12" s="50"/>
      <c r="P12" s="55">
        <f>SUM(E12:O12)</f>
        <v>6000</v>
      </c>
      <c r="Q12" s="56" t="s">
        <v>126</v>
      </c>
    </row>
    <row r="13" spans="1:17" s="48" customFormat="1" ht="23.25" customHeight="1" x14ac:dyDescent="0.2">
      <c r="A13" s="57"/>
      <c r="B13" s="58" t="s">
        <v>127</v>
      </c>
      <c r="C13" s="52"/>
      <c r="D13" s="57"/>
      <c r="E13" s="57"/>
      <c r="F13" s="57"/>
      <c r="G13" s="57"/>
      <c r="H13" s="57"/>
      <c r="I13" s="57"/>
      <c r="J13" s="57"/>
      <c r="K13" s="57"/>
      <c r="L13" s="52"/>
      <c r="M13" s="57"/>
      <c r="N13" s="57"/>
      <c r="O13" s="57"/>
      <c r="P13" s="59"/>
      <c r="Q13" s="57"/>
    </row>
    <row r="14" spans="1:17" s="48" customFormat="1" ht="23.25" customHeight="1" x14ac:dyDescent="0.2">
      <c r="A14" s="57"/>
      <c r="B14" s="58" t="s">
        <v>128</v>
      </c>
      <c r="C14" s="52"/>
      <c r="D14" s="57"/>
      <c r="E14" s="57"/>
      <c r="F14" s="57"/>
      <c r="G14" s="57"/>
      <c r="H14" s="57"/>
      <c r="I14" s="57"/>
      <c r="J14" s="57"/>
      <c r="K14" s="57"/>
      <c r="L14" s="52"/>
      <c r="M14" s="57"/>
      <c r="N14" s="57"/>
      <c r="O14" s="57"/>
      <c r="P14" s="59"/>
      <c r="Q14" s="57"/>
    </row>
    <row r="15" spans="1:17" s="48" customFormat="1" ht="23.25" customHeight="1" x14ac:dyDescent="0.2">
      <c r="A15" s="57">
        <v>2</v>
      </c>
      <c r="B15" s="60" t="s">
        <v>129</v>
      </c>
      <c r="C15" s="52" t="s">
        <v>125</v>
      </c>
      <c r="D15" s="57"/>
      <c r="E15" s="52">
        <v>55000</v>
      </c>
      <c r="F15" s="57"/>
      <c r="G15" s="57"/>
      <c r="H15" s="57"/>
      <c r="I15" s="57"/>
      <c r="J15" s="57"/>
      <c r="K15" s="57"/>
      <c r="L15" s="52"/>
      <c r="M15" s="57"/>
      <c r="N15" s="57"/>
      <c r="O15" s="57"/>
      <c r="P15" s="59">
        <f>SUM(E15:O15)</f>
        <v>55000</v>
      </c>
      <c r="Q15" s="57"/>
    </row>
    <row r="16" spans="1:17" s="48" customFormat="1" ht="23.25" customHeight="1" x14ac:dyDescent="0.2">
      <c r="A16" s="57"/>
      <c r="B16" s="60" t="s">
        <v>130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s="48" customFormat="1" ht="23.25" customHeight="1" x14ac:dyDescent="0.2">
      <c r="A17" s="57"/>
      <c r="B17" s="60" t="s">
        <v>131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48" customFormat="1" ht="23.25" customHeight="1" x14ac:dyDescent="0.2">
      <c r="A18" s="57">
        <v>3</v>
      </c>
      <c r="B18" s="60" t="s">
        <v>132</v>
      </c>
      <c r="C18" s="52" t="s">
        <v>133</v>
      </c>
      <c r="D18" s="57"/>
      <c r="E18" s="57"/>
      <c r="F18" s="52">
        <v>35700</v>
      </c>
      <c r="G18" s="57"/>
      <c r="H18" s="57"/>
      <c r="I18" s="57"/>
      <c r="J18" s="57"/>
      <c r="K18" s="57"/>
      <c r="L18" s="57"/>
      <c r="M18" s="57"/>
      <c r="N18" s="57"/>
      <c r="O18" s="57"/>
      <c r="P18" s="59">
        <f>SUM(F18:O18)</f>
        <v>35700</v>
      </c>
      <c r="Q18" s="57"/>
    </row>
    <row r="19" spans="1:17" s="48" customFormat="1" ht="23.25" customHeight="1" x14ac:dyDescent="0.2">
      <c r="A19" s="57"/>
      <c r="B19" s="60" t="s">
        <v>134</v>
      </c>
      <c r="C19" s="52" t="s">
        <v>135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48" customFormat="1" ht="23.25" customHeight="1" x14ac:dyDescent="0.2">
      <c r="A20" s="57"/>
      <c r="B20" s="60" t="s">
        <v>136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s="48" customFormat="1" ht="23.25" customHeight="1" x14ac:dyDescent="0.2">
      <c r="A21" s="57"/>
      <c r="B21" s="60" t="s">
        <v>137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s="48" customFormat="1" ht="23.25" customHeight="1" x14ac:dyDescent="0.2">
      <c r="A22" s="57"/>
      <c r="B22" s="60" t="s">
        <v>138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48" customFormat="1" ht="23.25" customHeight="1" x14ac:dyDescent="0.2">
      <c r="A23" s="57">
        <v>4</v>
      </c>
      <c r="B23" s="60" t="s">
        <v>139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48" customFormat="1" ht="23.25" customHeight="1" x14ac:dyDescent="0.2">
      <c r="A24" s="57"/>
      <c r="B24" s="60" t="s">
        <v>140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48" customFormat="1" ht="23.25" customHeight="1" x14ac:dyDescent="0.2">
      <c r="A25" s="57"/>
      <c r="B25" s="60" t="s">
        <v>141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48" customFormat="1" ht="23.25" customHeight="1" x14ac:dyDescent="0.2">
      <c r="A26" s="57"/>
      <c r="B26" s="60" t="s">
        <v>128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48" customFormat="1" ht="23.25" customHeight="1" x14ac:dyDescent="0.2">
      <c r="A27" s="57">
        <v>5</v>
      </c>
      <c r="B27" s="60" t="s">
        <v>142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48" customFormat="1" ht="23.25" customHeight="1" x14ac:dyDescent="0.2">
      <c r="A28" s="61"/>
      <c r="B28" s="62" t="s">
        <v>143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21.75" customHeight="1" x14ac:dyDescent="0.25">
      <c r="A29" s="99" t="s">
        <v>144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63">
        <f>SUM(P12:P28)</f>
        <v>96700</v>
      </c>
      <c r="Q29" s="64" t="s">
        <v>22</v>
      </c>
    </row>
    <row r="30" spans="1:17" s="47" customFormat="1" ht="21" customHeight="1" x14ac:dyDescent="0.3">
      <c r="A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7" s="47" customFormat="1" ht="21" customHeight="1" x14ac:dyDescent="0.3">
      <c r="A31" s="65"/>
      <c r="B31" s="47" t="s">
        <v>145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7" s="67" customFormat="1" ht="21" customHeight="1" x14ac:dyDescent="0.3">
      <c r="B32" s="47"/>
    </row>
    <row r="33" s="67" customFormat="1" ht="21" customHeight="1" x14ac:dyDescent="0.3"/>
    <row r="34" s="67" customFormat="1" ht="21" customHeight="1" x14ac:dyDescent="0.3"/>
    <row r="35" ht="21" customHeight="1" x14ac:dyDescent="0.25"/>
    <row r="36" ht="21" customHeight="1" x14ac:dyDescent="0.25"/>
  </sheetData>
  <mergeCells count="19">
    <mergeCell ref="A6:Q6"/>
    <mergeCell ref="A1:Q1"/>
    <mergeCell ref="A2:Q2"/>
    <mergeCell ref="A3:Q3"/>
    <mergeCell ref="A4:Q4"/>
    <mergeCell ref="A5:Q5"/>
    <mergeCell ref="M10:O10"/>
    <mergeCell ref="P10:P11"/>
    <mergeCell ref="A29:O29"/>
    <mergeCell ref="A7:Q7"/>
    <mergeCell ref="A8:Q8"/>
    <mergeCell ref="A9:A11"/>
    <mergeCell ref="B9:B11"/>
    <mergeCell ref="C9:C11"/>
    <mergeCell ref="D9:P9"/>
    <mergeCell ref="Q9:Q11"/>
    <mergeCell ref="D10:F10"/>
    <mergeCell ref="G10:I10"/>
    <mergeCell ref="J10:L10"/>
  </mergeCells>
  <pageMargins left="0.11811023622047245" right="0.11811023622047245" top="0.35433070866141736" bottom="0.15748031496062992" header="0.31496062992125984" footer="0.31496062992125984"/>
  <pageSetup paperSize="9" scale="65" fitToHeight="0" orientation="landscape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5938-7BF6-467E-9162-7EE0A43BBE06}">
  <sheetPr>
    <pageSetUpPr fitToPage="1"/>
  </sheetPr>
  <dimension ref="A1:Q30"/>
  <sheetViews>
    <sheetView zoomScale="70" zoomScaleNormal="70" zoomScaleSheetLayoutView="100" workbookViewId="0">
      <pane xSplit="17" ySplit="8" topLeftCell="W9" activePane="bottomRight" state="frozen"/>
      <selection pane="topRight" activeCell="W1" sqref="W1"/>
      <selection pane="bottomLeft" activeCell="A6" sqref="A6"/>
      <selection pane="bottomRight" activeCell="Q23" sqref="Q23"/>
    </sheetView>
  </sheetViews>
  <sheetFormatPr defaultColWidth="9" defaultRowHeight="15" x14ac:dyDescent="0.25"/>
  <cols>
    <col min="1" max="1" width="6.375" style="68" customWidth="1"/>
    <col min="2" max="2" width="39.375" style="46" customWidth="1"/>
    <col min="3" max="3" width="24.75" style="46" customWidth="1"/>
    <col min="4" max="15" width="8.25" style="46" customWidth="1"/>
    <col min="16" max="16" width="13.375" style="46" customWidth="1"/>
    <col min="17" max="17" width="22.75" style="46" customWidth="1"/>
    <col min="18" max="16384" width="9" style="46"/>
  </cols>
  <sheetData>
    <row r="1" spans="1:17" ht="33.7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50.25" customHeight="1" x14ac:dyDescent="0.35">
      <c r="A2" s="109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7" customFormat="1" ht="23.25" customHeight="1" x14ac:dyDescent="0.3">
      <c r="A3" s="111" t="s">
        <v>173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s="47" customFormat="1" ht="23.25" customHeight="1" x14ac:dyDescent="0.3">
      <c r="A4" s="112" t="s">
        <v>119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47" customFormat="1" ht="23.25" customHeight="1" x14ac:dyDescent="0.3">
      <c r="A5" s="107" t="s">
        <v>120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s="47" customFormat="1" ht="23.25" customHeight="1" x14ac:dyDescent="0.3">
      <c r="A6" s="107" t="s">
        <v>146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47" customFormat="1" ht="23.25" customHeight="1" x14ac:dyDescent="0.3">
      <c r="A7" s="102" t="s">
        <v>147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47" customFormat="1" ht="23.25" customHeight="1" x14ac:dyDescent="0.3">
      <c r="A8" s="103" t="s">
        <v>123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s="48" customFormat="1" ht="23.25" customHeight="1" x14ac:dyDescent="0.2">
      <c r="A9" s="96" t="s">
        <v>0</v>
      </c>
      <c r="B9" s="96" t="s">
        <v>1</v>
      </c>
      <c r="C9" s="96" t="s">
        <v>2</v>
      </c>
      <c r="D9" s="104" t="s">
        <v>20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  <c r="Q9" s="96" t="s">
        <v>23</v>
      </c>
    </row>
    <row r="10" spans="1:17" s="48" customFormat="1" ht="23.25" customHeight="1" x14ac:dyDescent="0.2">
      <c r="A10" s="96"/>
      <c r="B10" s="96"/>
      <c r="C10" s="96"/>
      <c r="D10" s="96" t="s">
        <v>3</v>
      </c>
      <c r="E10" s="96"/>
      <c r="F10" s="96"/>
      <c r="G10" s="96" t="s">
        <v>4</v>
      </c>
      <c r="H10" s="96"/>
      <c r="I10" s="96"/>
      <c r="J10" s="96" t="s">
        <v>5</v>
      </c>
      <c r="K10" s="96"/>
      <c r="L10" s="96"/>
      <c r="M10" s="96" t="s">
        <v>6</v>
      </c>
      <c r="N10" s="96"/>
      <c r="O10" s="96"/>
      <c r="P10" s="97" t="s">
        <v>19</v>
      </c>
      <c r="Q10" s="96"/>
    </row>
    <row r="11" spans="1:17" s="48" customFormat="1" ht="23.25" customHeight="1" x14ac:dyDescent="0.2">
      <c r="A11" s="96"/>
      <c r="B11" s="96"/>
      <c r="C11" s="96"/>
      <c r="D11" s="49" t="s">
        <v>7</v>
      </c>
      <c r="E11" s="49" t="s">
        <v>8</v>
      </c>
      <c r="F11" s="49" t="s">
        <v>9</v>
      </c>
      <c r="G11" s="49" t="s">
        <v>10</v>
      </c>
      <c r="H11" s="49" t="s">
        <v>11</v>
      </c>
      <c r="I11" s="49" t="s">
        <v>12</v>
      </c>
      <c r="J11" s="49" t="s">
        <v>13</v>
      </c>
      <c r="K11" s="49" t="s">
        <v>14</v>
      </c>
      <c r="L11" s="49" t="s">
        <v>15</v>
      </c>
      <c r="M11" s="49" t="s">
        <v>16</v>
      </c>
      <c r="N11" s="49" t="s">
        <v>17</v>
      </c>
      <c r="O11" s="49" t="s">
        <v>18</v>
      </c>
      <c r="P11" s="98"/>
      <c r="Q11" s="96"/>
    </row>
    <row r="12" spans="1:17" s="48" customFormat="1" ht="23.25" customHeight="1" x14ac:dyDescent="0.2">
      <c r="A12" s="50">
        <v>1</v>
      </c>
      <c r="B12" s="51" t="s">
        <v>148</v>
      </c>
      <c r="C12" s="52" t="s">
        <v>149</v>
      </c>
      <c r="D12" s="50"/>
      <c r="E12" s="50"/>
      <c r="F12" s="53"/>
      <c r="G12" s="50"/>
      <c r="H12" s="50"/>
      <c r="I12" s="50"/>
      <c r="J12" s="50"/>
      <c r="K12" s="54"/>
      <c r="L12" s="50"/>
      <c r="M12" s="50"/>
      <c r="N12" s="50"/>
      <c r="O12" s="50"/>
      <c r="P12" s="55"/>
      <c r="Q12" s="56" t="s">
        <v>126</v>
      </c>
    </row>
    <row r="13" spans="1:17" s="48" customFormat="1" ht="23.25" customHeight="1" x14ac:dyDescent="0.2">
      <c r="A13" s="57"/>
      <c r="B13" s="58" t="s">
        <v>128</v>
      </c>
      <c r="C13" s="52"/>
      <c r="D13" s="57"/>
      <c r="E13" s="57"/>
      <c r="F13" s="57"/>
      <c r="G13" s="57"/>
      <c r="H13" s="57"/>
      <c r="I13" s="57"/>
      <c r="J13" s="57"/>
      <c r="K13" s="57"/>
      <c r="L13" s="52"/>
      <c r="M13" s="57"/>
      <c r="N13" s="57"/>
      <c r="O13" s="57"/>
      <c r="P13" s="59"/>
      <c r="Q13" s="57"/>
    </row>
    <row r="14" spans="1:17" s="48" customFormat="1" ht="23.25" customHeight="1" x14ac:dyDescent="0.2">
      <c r="A14" s="57">
        <v>2</v>
      </c>
      <c r="B14" s="60" t="s">
        <v>150</v>
      </c>
      <c r="C14" s="52" t="s">
        <v>125</v>
      </c>
      <c r="D14" s="57"/>
      <c r="E14" s="52">
        <v>12500</v>
      </c>
      <c r="F14" s="57"/>
      <c r="G14" s="57"/>
      <c r="H14" s="57"/>
      <c r="I14" s="57"/>
      <c r="J14" s="57"/>
      <c r="K14" s="57"/>
      <c r="L14" s="52"/>
      <c r="M14" s="57"/>
      <c r="N14" s="57"/>
      <c r="O14" s="57"/>
      <c r="P14" s="59">
        <f>SUM(E14:O14)</f>
        <v>12500</v>
      </c>
      <c r="Q14" s="57"/>
    </row>
    <row r="15" spans="1:17" s="48" customFormat="1" ht="23.25" customHeight="1" x14ac:dyDescent="0.2">
      <c r="A15" s="57"/>
      <c r="B15" s="60" t="s">
        <v>151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48" customFormat="1" ht="23.25" customHeight="1" x14ac:dyDescent="0.2">
      <c r="A16" s="57"/>
      <c r="B16" s="60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s="48" customFormat="1" ht="23.25" customHeight="1" x14ac:dyDescent="0.2">
      <c r="A17" s="57">
        <v>3</v>
      </c>
      <c r="B17" s="60" t="s">
        <v>153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48" customFormat="1" ht="23.25" customHeight="1" x14ac:dyDescent="0.2">
      <c r="A18" s="57"/>
      <c r="B18" s="60" t="s">
        <v>154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s="48" customFormat="1" ht="23.25" customHeight="1" x14ac:dyDescent="0.2">
      <c r="A19" s="57"/>
      <c r="B19" s="60" t="s">
        <v>155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48" customFormat="1" ht="23.25" customHeight="1" x14ac:dyDescent="0.2">
      <c r="A20" s="57">
        <v>4</v>
      </c>
      <c r="B20" s="60" t="s">
        <v>156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s="48" customFormat="1" ht="23.25" customHeight="1" x14ac:dyDescent="0.2">
      <c r="A21" s="57"/>
      <c r="B21" s="60" t="s">
        <v>157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s="48" customFormat="1" ht="23.2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21.75" customHeight="1" x14ac:dyDescent="0.25">
      <c r="A23" s="99" t="s">
        <v>158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63">
        <f>SUM(P12:P22)</f>
        <v>12500</v>
      </c>
      <c r="Q23" s="64" t="s">
        <v>22</v>
      </c>
    </row>
    <row r="24" spans="1:17" s="47" customFormat="1" ht="21" customHeight="1" x14ac:dyDescent="0.3">
      <c r="A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7" s="47" customFormat="1" ht="21" customHeight="1" x14ac:dyDescent="0.3">
      <c r="A25" s="65"/>
      <c r="B25" s="47" t="s">
        <v>145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7" s="67" customFormat="1" ht="21" customHeight="1" x14ac:dyDescent="0.3">
      <c r="B26" s="47"/>
    </row>
    <row r="27" spans="1:17" s="67" customFormat="1" ht="21" customHeight="1" x14ac:dyDescent="0.3"/>
    <row r="28" spans="1:17" s="67" customFormat="1" ht="21" customHeight="1" x14ac:dyDescent="0.3"/>
    <row r="29" spans="1:17" ht="21" customHeight="1" x14ac:dyDescent="0.25"/>
    <row r="30" spans="1:17" ht="21" customHeight="1" x14ac:dyDescent="0.25"/>
  </sheetData>
  <mergeCells count="19">
    <mergeCell ref="A6:Q6"/>
    <mergeCell ref="A1:Q1"/>
    <mergeCell ref="A2:Q2"/>
    <mergeCell ref="A3:Q3"/>
    <mergeCell ref="A4:Q4"/>
    <mergeCell ref="A5:Q5"/>
    <mergeCell ref="M10:O10"/>
    <mergeCell ref="P10:P11"/>
    <mergeCell ref="A23:O23"/>
    <mergeCell ref="A7:Q7"/>
    <mergeCell ref="A8:Q8"/>
    <mergeCell ref="A9:A11"/>
    <mergeCell ref="B9:B11"/>
    <mergeCell ref="C9:C11"/>
    <mergeCell ref="D9:P9"/>
    <mergeCell ref="Q9:Q11"/>
    <mergeCell ref="D10:F10"/>
    <mergeCell ref="G10:I10"/>
    <mergeCell ref="J10:L10"/>
  </mergeCells>
  <pageMargins left="0.11811023622047245" right="0.11811023622047245" top="0.35433070866141736" bottom="0.15748031496062992" header="0.31496062992125984" footer="0.31496062992125984"/>
  <pageSetup paperSize="9" scale="65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แผน1ป.1ผ.1ค.1(สูงดีสมส่วน)</vt:lpstr>
      <vt:lpstr>แผน2ป.1ผ.ค.1(รร.สุขบัญญัติ)</vt:lpstr>
      <vt:lpstr>แผน3ป.1ผ.1ค.1ตำบลนมแม่</vt:lpstr>
      <vt:lpstr>แผน4ป.1ผ.1ค.1 1000วัน</vt:lpstr>
      <vt:lpstr>แผน5ป.1ผ.1ค.1เด็กไทยสมส่วน</vt:lpstr>
      <vt:lpstr>แผน6ป.1ผ.1ค.1ตั้งครรภ์</vt:lpstr>
      <vt:lpstr>แผน7ป.1ผ.1ค.1ทันตฯ</vt:lpstr>
      <vt:lpstr>แผน8ป.1ผ.1ค.2สสอ1</vt:lpstr>
      <vt:lpstr>แผน9ป.1ผ.1ค.2สสอ2</vt:lpstr>
      <vt:lpstr>แผน10ป.1ผ.2ค.1สสอ3</vt:lpstr>
      <vt:lpstr>แผน11ป.1ผ.3ค.1ER</vt:lpstr>
      <vt:lpstr>แผน12ป.1ผ.3ค.2(อาชีวอนามัย) </vt:lpstr>
      <vt:lpstr>แผน13ป.1ผ.4ค.1(อวล) </vt:lpstr>
      <vt:lpstr>แผน10ป.1ผ.2ค.1สสอ3!Print_Titles</vt:lpstr>
      <vt:lpstr>แผน11ป.1ผ.3ค.1ER!Print_Titles</vt:lpstr>
      <vt:lpstr>'แผน1ป.1ผ.1ค.1(สูงดีสมส่วน)'!Print_Titles</vt:lpstr>
      <vt:lpstr>แผน7ป.1ผ.1ค.1ทันตฯ!Print_Titles</vt:lpstr>
      <vt:lpstr>แผน8ป.1ผ.1ค.2สสอ1!Print_Titles</vt:lpstr>
      <vt:lpstr>แผน9ป.1ผ.1ค.2สสอ2!Print_Titles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2023-10-19T07:18:19Z</dcterms:modified>
</cp:coreProperties>
</file>