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0CBFCFE3-88E3-4B8F-A0C8-70ED90102E89}" xr6:coauthVersionLast="47" xr6:coauthVersionMax="47" xr10:uidLastSave="{00000000-0000-0000-0000-000000000000}"/>
  <bookViews>
    <workbookView xWindow="-120" yWindow="-120" windowWidth="20730" windowHeight="11040" tabRatio="705" xr2:uid="{00000000-000D-0000-FFFF-FFFF00000000}"/>
  </bookViews>
  <sheets>
    <sheet name="แผน25ป.4ผ.11ค.1_ITA" sheetId="12" r:id="rId1"/>
    <sheet name="แผน26ป.4ผ.11ค.2_HA" sheetId="13" r:id="rId2"/>
    <sheet name="แผน27 ป.ภผ.11ค.2 RM" sheetId="14" r:id="rId3"/>
    <sheet name="แผน28 ป.4ผ.11ค.2 IC" sheetId="15" r:id="rId4"/>
    <sheet name="แผน29 ป.4ผ.12ค.1 RCM" sheetId="16" r:id="rId5"/>
    <sheet name="แผน30 ป.4ผ.13ค.2 บริหาร" sheetId="17" r:id="rId6"/>
    <sheet name="แผน31 ป.4ผ.14ค.1 ทันต" sheetId="18" r:id="rId7"/>
    <sheet name="แผน32 ป.4ผ.14ค.1 แผนไทย" sheetId="19" r:id="rId8"/>
  </sheets>
  <definedNames>
    <definedName name="_xlnm.Print_Titles" localSheetId="0">'แผน25ป.4ผ.11ค.1_ITA'!$8:$10</definedName>
    <definedName name="_xlnm.Print_Titles" localSheetId="1">'แผน26ป.4ผ.11ค.2_HA'!$8:$10</definedName>
    <definedName name="_xlnm.Print_Titles" localSheetId="2">'แผน27 ป.ภผ.11ค.2 RM'!$8:$10</definedName>
    <definedName name="_xlnm.Print_Titles" localSheetId="3">'แผน28 ป.4ผ.11ค.2 IC'!$8:$10</definedName>
    <definedName name="_xlnm.Print_Titles" localSheetId="4">'แผน29 ป.4ผ.12ค.1 RCM'!$8:$10</definedName>
    <definedName name="_xlnm.Print_Titles" localSheetId="5">'แผน30 ป.4ผ.13ค.2 บริหาร'!$8:$10</definedName>
    <definedName name="_xlnm.Print_Titles" localSheetId="6">'แผน31 ป.4ผ.14ค.1 ทันต'!#REF!</definedName>
    <definedName name="_xlnm.Print_Titles" localSheetId="7">'แผน32 ป.4ผ.14ค.1 แผนไทย'!$9:$11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9" l="1"/>
  <c r="P12" i="19" s="1"/>
  <c r="P17" i="18" l="1"/>
  <c r="P16" i="18"/>
  <c r="P14" i="18"/>
  <c r="P13" i="18"/>
  <c r="P15" i="17" l="1"/>
  <c r="P14" i="17"/>
  <c r="P13" i="17"/>
  <c r="P12" i="17"/>
  <c r="P11" i="17"/>
  <c r="P16" i="17" s="1"/>
  <c r="P11" i="16"/>
  <c r="P16" i="16" s="1"/>
  <c r="P11" i="15" l="1"/>
  <c r="P16" i="15" s="1"/>
  <c r="P16" i="14" l="1"/>
  <c r="P15" i="13" l="1"/>
  <c r="P14" i="13"/>
  <c r="P13" i="13"/>
  <c r="P12" i="13"/>
  <c r="P11" i="13"/>
  <c r="P16" i="13" s="1"/>
</calcChain>
</file>

<file path=xl/sharedStrings.xml><?xml version="1.0" encoding="utf-8"?>
<sst xmlns="http://schemas.openxmlformats.org/spreadsheetml/2006/main" count="307" uniqueCount="121">
  <si>
    <t>ลำดับ</t>
  </si>
  <si>
    <t>กิจกรรมหลัก</t>
  </si>
  <si>
    <t>เป้าหมาย/จำนวน</t>
  </si>
  <si>
    <t>ไตรมาสที่ 1</t>
  </si>
  <si>
    <t>ไตรมาสที่ 2</t>
  </si>
  <si>
    <t>ไตรมาสที่ 3</t>
  </si>
  <si>
    <t>ไตรมาสที่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</si>
  <si>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</si>
  <si>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</si>
  <si>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</si>
  <si>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</si>
  <si>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</si>
  <si>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</si>
  <si>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</si>
  <si>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</si>
  <si>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</si>
  <si>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</si>
  <si>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</si>
  <si>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</si>
  <si>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แผนงานที่ 11 : การพัฒนาระบบธรรมาภิบาลและองค์กรคุณภาพ</t>
  </si>
  <si>
    <t>แผนงานที่ 12 : การพัฒนาระบบข้อมูลสารสนเทศด้านสุขภาพ</t>
  </si>
  <si>
    <t>แผนงานที่ 13 : การบริหารจัดการด้านการเงินการคลังสุขภาพ</t>
  </si>
  <si>
    <t>แผนงานที่ 14 : การพัฒนางานวิจัยและนวัตกรรมด้านสุขภาพ</t>
  </si>
  <si>
    <t>รวม</t>
  </si>
  <si>
    <t>งบประมาณที่ใช้</t>
  </si>
  <si>
    <t>รวมเงินทั้งสิ้น</t>
  </si>
  <si>
    <t>บาท</t>
  </si>
  <si>
    <t>กลุ่มงาน/
ผู้รับผิดชอบ</t>
  </si>
  <si>
    <t xml:space="preserve">แผนปฏิบัติราชการ สำนักงานสาธารณสุขจังหวัดปราจีนบุรี ประจำปีงบประมาณ พ.ศ. 2567																
หน่วยงาน โรงพยาบาลศรีมโหสถ จังหวัดปราจีนบุรี																	</t>
  </si>
  <si>
    <t>ประเด็นการพัฒนา :4. ด้านบริหารเป็นเลิศด้วยธรรมาภิบาล (Governance Excellence)</t>
  </si>
  <si>
    <t>โครงการที่ 1 :  โครงการประเมินคุณธรรมความโปร่งใส</t>
  </si>
  <si>
    <t>ชื่อโครงการ : ป้องกันปราบปรามการทุจริตและประพฤติมิชอบ โรงพยาบาลศรีมโหสถประจำปีงบประมาณ 2567</t>
  </si>
  <si>
    <t xml:space="preserve">วัตถุประสงค์ : 1.เพื่อสร้างวัฒนธรรมความสุจริตในหน่วยงาน 2. เพื่อสร้างความเข้มแข็งของกลไกลการปราบปรามการทุจริต ตามหลักธรรมมาภิบาล 3. เพื่อส่งเสริมให้บุคลากรเป็นแบบอย่างที่ดีด้านการป้องกันและปราบปรามทุจริต
</t>
  </si>
  <si>
    <t>ตัวชี้วัด : ร้อยละของหน่วยงานในสังกัดกระทรวงสาธารณสุขผ่านเกณฑ์การประเมิน ITA</t>
  </si>
  <si>
    <t>จัดประชุมวิชาการให้ความรู้และปลูกจิตสำนึกเกี่ยวกับวินัยการป้องกันผลประโยชน์ทับซ้อนสำหรับบุคลากรในเครื่อข่าย</t>
  </si>
  <si>
    <t>เจ้าหน้าที่สาธารณสุขในเครือข่ายอำเภอศรีมโหสถ  จำนวน 40 คน</t>
  </si>
  <si>
    <t>กลุ่มงานบริหารทั่วไป/นางสาววรัทยา ตาบุรี</t>
  </si>
  <si>
    <t>ประเด็นการพัฒนา : 4. ด้านบริหารเป็นเลิศด้วยธรรมาภิบาล (Governance Excellence)</t>
  </si>
  <si>
    <t>โครงการที่ : 2 โครงการพัฒนาองค์กรคุณภาพ</t>
  </si>
  <si>
    <t>ชื่อโครงการ : พัฒนาคุณภาพบริการโรงพยาบาลศรีมโหสถ ปีงบประมาณ 2567</t>
  </si>
  <si>
    <t xml:space="preserve">วัตถุประสงค์ : 1.เพื่อรักษาสถานะและยกระดับคุณภาพบริการของโรงพยาบาลศรีมโหสถ 2.เพื่อส่งเสริมสนับสนุนการพัฒนาคุณภาพในโรงพยาบาลกระบวนการแลกเปลี่ยนเรียนรู้ในการพัฒนาคุณภาพ 3.เพื่อให้บุคลากรมีความรู้และมีความพร้อมในการป้องกันและระงับอัคคีภัยในโรงพยาบาลศรีมโหสถ
</t>
  </si>
  <si>
    <t>ตัวชี้วัด : ร้อยละของโรงพยาบาลสังกัดกระทรวงสาธารณสุขมีคุณภาพมาตรฐานผ่านการรับรอง HA ขั้น 3</t>
  </si>
  <si>
    <t>การเตรียมความพร้อมรับการรับรองคุณภาพสถานพยาบาลตามฐาน  HA</t>
  </si>
  <si>
    <t>เจ้าหน้าที่ รพ.ศรีมโหสถ จำนวน 60 คน</t>
  </si>
  <si>
    <t>กลุ่มงานบริหารทั่วไ/นายสังคม  สร้างไธสง</t>
  </si>
  <si>
    <t>จัดกิจกรรมเวทีคุณภาพ ส่งเสริมการแลกเปลี่ยนเรียนรู้การพัฒนาคุณภาพโดยผ่านกิจกรรมการนำเสนอผลงาน CQI นวัตกรรม</t>
  </si>
  <si>
    <t>ทีมพัฒนาคุณภาพโรงพยาบาลศรีมโหสถ(FA)/นายสังคม  สร้างไธสง</t>
  </si>
  <si>
    <t>จัดประชุมวิชาการทบทวนความรู้เรื่องการบริหารความเสี่ยงให้กับเจ้าหน้าที่โรงพยาบาลศรีมโหสถ</t>
  </si>
  <si>
    <t>เจ้าหน้าที่ รพ.ศรีมโหสถ จำนวน 80 คน</t>
  </si>
  <si>
    <t>คณะกรรมบริหารความเสี่ยงโรงพยาบาลศรีมโหสถ/นางเพ็ญประภา เทียบคุณ</t>
  </si>
  <si>
    <t>จัดประชุมเชิงปฏิบัติการทบทวนความรู้การป้องกันและระงับอัคคีภัยในโรงพยาบาลศรีมโหสถจำนวน ๒ รุ่น</t>
  </si>
  <si>
    <t>กลุ่มงงานบริหารทั่วไ/นางสาววรัทยา ตาบุรี</t>
  </si>
  <si>
    <t>ฝึกอบรมศึกษาดูงานเพื่อพัฒนางานคุณภาพและบริการของโรงพยาบาลศรีมโหสถ</t>
  </si>
  <si>
    <t>คณะกรรมการบริหารโรงพยาบาลศรีมโหสถและคณะกรรมการพัฒนาคุณภาพโรงพยาบาล(ทีมFA)จำนวน 40 คน</t>
  </si>
  <si>
    <t>คณะกรรมการพัฒนาคุณภาพโรงพยาบาลศรีมโหสถ/นายสังคม สร้างไธสง</t>
  </si>
  <si>
    <t>ประเด็นการพัฒนา :  4. ด้านบริหารเป็นเลิศด้วยธรรมาภิบาล (Governance Excellence)</t>
  </si>
  <si>
    <t>แผนงานที่ : 11 : การพัฒนาระบบธรรมาภิบาลและองค์กรคุณภาพ</t>
  </si>
  <si>
    <t>โครงการที่ : 2. โครงการพัฒนาองค์กรคุณภาพ</t>
  </si>
  <si>
    <t>ชื่อโครงการ : โครงการพัฒนาระบบบริหารความเสี่ยง โรงพยาบาลศรีมโหสถ</t>
  </si>
  <si>
    <t xml:space="preserve">วัตถุประสงค์ : 1. เพื่อพัฒนาระบบริหารความเสี่ยง โรงพยาบาลศรีมโหสถ 2. เพื่อส่งเสริมสนับสนุนการพัฒนาคุณภาพในโรงพยาบาล
</t>
  </si>
  <si>
    <t>ตัวชี้วัด : 1. มีระบบบริหารความเสี่ยงที่มีคุณภาพ 2. ผู้ป่วย เจ้าหน้าที่ สิ่งแวดล้อมปลอดภัย</t>
  </si>
  <si>
    <t>ประชุมคณะกรรมการบริหารความเสี่ยงเพื่อทบทวนระบบบริหารความเสี่ยง/ทบทวนเหตุการณ์ไม่พึงประสงค์ระดับ E ขึ้นไป</t>
  </si>
  <si>
    <t>คณะกรรมการบริหารความเสี่ยงโรงพยาบาลศรีมโหสถ 14 คน</t>
  </si>
  <si>
    <t>คณะกรรมการบริหารความเสี่ยง โรงพยาบาลศรีมโหสถ</t>
  </si>
  <si>
    <t>ประชุมวิชาการทบทวนความรู้ความเข้าใจระบบบริหารความเสี่ยง</t>
  </si>
  <si>
    <t>คณะกรรมการบริหารความเสี่ยง/เจ้าหน้าที่โรงพยาบาลศรีมโหสถ 125 คน</t>
  </si>
  <si>
    <t>ชื่อโครงการ : โครงการพัฒนาระบบการควบคุมและป้องกันการติดเชื้อในโรงพยาบาล</t>
  </si>
  <si>
    <t xml:space="preserve">วัตถุประสงค์ : 1. เพื่อพัฒนาระบบการควบคุมและป้องกันการติดเชื้อในโรงพยาบาลศรีมโหสถ 2. เพื่อส่งเสริมสนับสนุนการพัฒนาคุณภาพในโรงพยาบาล
</t>
  </si>
  <si>
    <t>ตัวชี้วัด : 1. มีระบบการควบคุมและป้องกันการติดเชื้อในโรงพยาบาลที่มีคุณภาพ 2. ผู้ป่วย เจ้าหน้าที่ สิ่งแวดล้อมปลอดภัย</t>
  </si>
  <si>
    <t>ประชุมวิชาการทบทวนความรู้ความเข้าใจระบบการควบคุมและป้องกันการติดเชื้อในโรงพยาบาล</t>
  </si>
  <si>
    <t>คณะกรรมการทีม ICC/เจ้าหน้าที่โรงพยาบาลศรีมโหสถ 125 คน</t>
  </si>
  <si>
    <t>คณะกรรมการควบคุมและป้องกันการ   ติดเชื้อโรงพยาบาลศรีมโหสถ</t>
  </si>
  <si>
    <t xml:space="preserve">ประเด็นการพัฒนา :  4. ด้านบริหารเป็นเลิศด้วยธรรมาภิบาล (Governance Excellence)     </t>
  </si>
  <si>
    <t xml:space="preserve">โครงการที่ : 1. โครงการพัฒนาระบบข้อมูลข่าวสารเทคโนโลยีสุขภาพแห่งชาติ </t>
  </si>
  <si>
    <t>ชื่อโครงการ : โครงการอบรมเชิงปฏิบัติการการพัฒนาระบบการเชื่อมโยงข้อมูล 50แฟ้ม และ โปรแกรมบริหารจัดการลูกหนี้ RCM โรงพยาบาลศรีมโหสถ ปีงบประมาณ 2567</t>
  </si>
  <si>
    <t xml:space="preserve">วัตถุประสงค์ : เพื่อพัฒนาความรู้ด้านระบบการเชื่อมโยงข้อมูล 50 แฟ้ม และ โปรแกรมบริหารจัดการลูกหนี้ RCM บุคคลากรโรงพยาบาลศรีมโหสถ
</t>
  </si>
  <si>
    <t>ตัวชี้วัด : 1.โรงพยาบาลศรีมโหสถมีระบบการเชื่อมโยงข้อมูล 50 แฟ้มและโปรแกรมบริหารจัดการลูกหนี้ RCM ครบทุกจุด  2.เจ้าหน้าที่ผู้รับการอบรมสามารถใช้โปรแกรมบริหารจัดการลูกหนี้ RCM ได้ 100 %
บริการ</t>
  </si>
  <si>
    <t>อบรมเชิงปฏิบัติการการพัฒนาระบบการเชื่อมโยงข้อมูล 50 แฟ้มและ โปรแกรมบริหาร   จัดการลูกหนี้ RCM</t>
  </si>
  <si>
    <t>จนท.รพ. 20 คน</t>
  </si>
  <si>
    <t>งานคอมพิวเตอร์/            นายกิตติพงษ์   มิตรประพันธ์</t>
  </si>
  <si>
    <t>โครงการที่ : 2  โครงการบริหารจัดการด้านการเงินการคลัง</t>
  </si>
  <si>
    <t>ชื่อโครงการ : ประชุมราชการเพื่อสนับสนุนการบริหารจัดการและพัฒนาสาธารณสุขตามภารกิจพื้นฐาน โรงพยาบาลศรีมโหสถ ประจำปีงบประมาณ 2567</t>
  </si>
  <si>
    <t xml:space="preserve">วัตถุประสงค์ : 1.พัฒนาระบบงานวิชากร การเงิน พัสดุ การเจ้าหน้าที่และบริหารจัดการ/กำกับงานสาธารณสุขเพื่อสนับสนุนงานสร้างเสริมสุขภาพและป้องกันโรคในโรงพยาบาลและเครือข่ายสุขภาพอำเภอศรีมโหสถให้มีประสิทธิภาพ 
</t>
  </si>
  <si>
    <t>ตัวชี้วัด : ร้อยละของหน่วยบริการที่ประสบภาวะวิกฤตทางการเงิน</t>
  </si>
  <si>
    <t>จัดประชุมราชการ/วิชาการตามภารกิจจำนวน 12 ครั้ง</t>
  </si>
  <si>
    <t>คณะกรรมการตามภาระกิจจำนวน 20 คน</t>
  </si>
  <si>
    <t>จัดประชุมรับการตรวจสอบภายในกรณีปกติ 2 ครั้ง</t>
  </si>
  <si>
    <t>คณะกรรมการตรวจสอบภายในและบุคลากรผู้รับผิดชอบจำนวน 16 คน</t>
  </si>
  <si>
    <t>จัดประชุมคณะกรรรมการบริหารโรงพยาบาลศรีมโหสถจำนวน 12 ครั้ง</t>
  </si>
  <si>
    <t>คณะกรรมการบริหารและผู้เข้าร่วมประชุมจำนวน 20 คน</t>
  </si>
  <si>
    <t>จัดประชุมรับการตรวจราชการและนิเทศงานกรณีปกติจำนวน 2 ครั้ง</t>
  </si>
  <si>
    <t>ผู้ตรวจราชการ ทีมนิเทศงาน คณะกรรมการบริหารโรงพยาบาลศรีมโหสถและผู้เข้าร่วมประชุมจำนวน 45 คน</t>
  </si>
  <si>
    <t>กลุ่มงานบริหารทั่วไป/นายสังคม  สร้างไธสง</t>
  </si>
  <si>
    <t>จัดประชุมรับการตรวจประเมินมาตรฐานห้องปฏิบัติการทางรังสีวิทยา</t>
  </si>
  <si>
    <t>ทีมประเมินมาตรฐานห้องปฏิบัติการทางรังสีและคณะกรรมการบริหารโรงพยาบาลและเจ้าหน้าผู้รับผิดชอบจำนวน 15 คน</t>
  </si>
  <si>
    <t xml:space="preserve">แผนปฏิบัติการสาธารณสุข ประจำปีงบประมาณ 2567																
กลุ่มงานทันตกรรม โรงพยาบาลศรีมโหสถ จังหวัดปราจีนบุรี																	</t>
  </si>
  <si>
    <r>
      <rPr>
        <b/>
        <sz val="16"/>
        <color indexed="8"/>
        <rFont val="TH SarabunPSK"/>
        <family val="2"/>
      </rPr>
      <t>ประเด็นการพัฒนา 4 : บริหารเป็นเลิศด้วยธรรมาภิบาล (Governance Excellence)</t>
    </r>
    <r>
      <rPr>
        <sz val="16"/>
        <color indexed="8"/>
        <rFont val="TH SarabunPSK"/>
        <family val="2"/>
      </rPr>
      <t xml:space="preserve">       </t>
    </r>
  </si>
  <si>
    <t>โครงการที่ 1 : โครงการพัฒนางานวิจัย/นวัตกรรม ผลิตภัณฑ์สุขภาพ และเทคโนโลยีทางการแพทย์</t>
  </si>
  <si>
    <t>ชื่อโครงการ : โครงการวิจัยผลิตภัณฑ์สุขภาพ : ครีมติดฟันปลอมสมุนไพร ที่มีส่วนผสมของสารสกัดจากกระชาย</t>
  </si>
  <si>
    <t xml:space="preserve">วัตถุประสงค์ : 1. เพื่อเกิดการวิจัยและพัฒนาครีมติดฟันปลอม โดยนำสมุนไพรของประเทศไทยเข้ามาเป็นส่วนผสม ได้แก่ สมุนไพรกระชาย ทำให้ได้ครีมติดฟันปลอมที่มีคุณสมบัติในการฆ่าเชื้อในช่องปาก รักษาโรคที่เกิดในช่องปาก 
</t>
  </si>
  <si>
    <t xml:space="preserve">            และรักษาโรคปากอักเสบเหตุฟันเทียม  </t>
  </si>
  <si>
    <t>(Denture Stomatitis)</t>
  </si>
  <si>
    <t xml:space="preserve">ตัวชี้วัด : จำนวนนวัตกรรมหรือเทคโนโลยีสุขภาพที่คิดค้นใหม่หรือที่พัฒนาต่อยอด
</t>
  </si>
  <si>
    <t>1. การทบทวนวรรณกรรมและงานวิจัย, กำหนดหัวข้องานปัญหางานวิจัย, กำหนดวัตถุประสงค์งานวิจัย, ตั้งกรอบแนวคิดงานวิจัย</t>
  </si>
  <si>
    <t xml:space="preserve">นางสาวกลับพัฒน์ กังสุกุล (ทันตแพทย์) / </t>
  </si>
  <si>
    <t>2. เก็บข้อมูลงานวิจัย รวมถึงการวิจัยในห้องปฏิบัติการ และวิเคราะห์ข้อมูลที่ได้จากการเก็บข้อมูล</t>
  </si>
  <si>
    <t xml:space="preserve"> </t>
  </si>
  <si>
    <t xml:space="preserve">        นายภฤศ อิ่มใจ        (เภสัชกร)/</t>
  </si>
  <si>
    <t>3. แปลผลการวิจัย</t>
  </si>
  <si>
    <t>นางสาว จิราพร พรมภักดี (แพทย์แผนไทย)</t>
  </si>
  <si>
    <t>4. เสนอแนะผลการวิจัย</t>
  </si>
  <si>
    <t xml:space="preserve">5. เขียนเอกสารอ้างอิงและเผยแพร่ผลการวิจัย                                              </t>
  </si>
  <si>
    <r>
      <rPr>
        <b/>
        <sz val="16"/>
        <color theme="1"/>
        <rFont val="TH SarabunPSK"/>
        <family val="2"/>
      </rPr>
      <t>ประเด็นการพัฒนา : 4. ด้านบริหารเป็นเลิศด้วยธรรมาภิบาล (Governance Excellence)</t>
    </r>
    <r>
      <rPr>
        <sz val="16"/>
        <color theme="1"/>
        <rFont val="TH SarabunPSK"/>
        <family val="2"/>
      </rPr>
      <t xml:space="preserve">      </t>
    </r>
  </si>
  <si>
    <t>แผนงานที่ : 14 การพัฒนางานวิจัยและนวัตกรรมด้านสุขภาพ</t>
  </si>
  <si>
    <t>โครงการที่ : 1 โครงการพัฒนางานวิจัย/นวัตกรรม ผลิตภัณฑ์สุขภาพ และเทคโนโลยีทางการแพทย์</t>
  </si>
  <si>
    <t>ชื่อโครงการ : นวัตกรรมแปรรูปยาพอกเข่าสมุนไพรบรรเทาอาการปวดข้อเข่า</t>
  </si>
  <si>
    <t>วัตถุประสงค์ : เพื่อให้ยาพอกเข่าสมุนไพรสะดวกในการใช้งานแก่ผู้ป่วยที่มีอาการปวดเข่าได้</t>
  </si>
  <si>
    <t>ตัวชี้วัด : จำนวนนวัตกรรมหรือเทคโนโลยีสุขภาพที่คิดค้นใหม่หรือที่พัฒนาต่อยอดจำนวนนวัตกรรมหรือเทคโนโลยีสุขภาพที่คิดค้นใหม่หรือที่พัฒนาต่อยอด</t>
  </si>
  <si>
    <t>กิจกรรมการแปรรูปยาพอกเข่าสมุนไพร บรรจุลงในภาชนะผลิตภัณฑ์ ที่สะดวกต่อการใช้งานแก่ผู้ให้บริการ และผู้ป่วยข้อเข่าเสื่อมในคลินิกแพทย์แผนไทยฯ ให้บริการทุกวันจันทร์ - ศุกร์ เวลา 08.30 - 16.30 น. ติดตามอาการ/ผลการดำเนินการ สัปดาห์ละ 1 ครั้ง</t>
  </si>
  <si>
    <t>ผู้ป่วยข้อเข่าเสื่อมที่มารับบริการคลินิกแพท์แผนไทยฯ</t>
  </si>
  <si>
    <t>แพทย์แผนไทย/จิราพร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</si>
</sst>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 &quot;* #,##0.00_-;\-&quot; &quot;* #,##0.00_-;_-&quot; &quot;* &quot;-&quot;??_-;_-@_-"/>
    <numFmt numFmtId="43" formatCode="_-* #,##0.00_-;\-* #,##0.00_-;_-* &quot;-&quot;??_-;_-@_-"/>
    <numFmt numFmtId="187" formatCode="_-* #,##0_-;\-* #,##0_-;_-* &quot;-&quot;??_-;_-@_-"/>
    <numFmt numFmtId="188" formatCode="_-&quot; &quot;* #,##0_-;\-&quot; &quot;* #,##0_-;_-&quot; &quot;* &quot;-&quot;??_-;_-@_-"/>
    <numFmt numFmtId="189" formatCode="[$-D00041E]0"/>
    <numFmt numFmtId="190" formatCode="[$-D00041E]#,##0"/>
  </numFmts>
  <fonts count="1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color rgb="FF000000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 textRotation="90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59" fontId="1" fillId="0" borderId="3" xfId="0" applyNumberFormat="1" applyFont="1" applyBorder="1" applyAlignment="1">
      <alignment horizontal="center" vertical="center" wrapText="1"/>
    </xf>
    <xf numFmtId="188" fontId="1" fillId="0" borderId="3" xfId="7" applyNumberFormat="1" applyFont="1" applyBorder="1" applyAlignment="1">
      <alignment horizontal="center" vertical="top" wrapText="1"/>
    </xf>
    <xf numFmtId="59" fontId="1" fillId="0" borderId="3" xfId="0" applyNumberFormat="1" applyFont="1" applyBorder="1" applyAlignment="1">
      <alignment horizontal="center" vertical="top" wrapText="1"/>
    </xf>
    <xf numFmtId="188" fontId="1" fillId="0" borderId="5" xfId="7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59" fontId="1" fillId="0" borderId="5" xfId="0" applyNumberFormat="1" applyFont="1" applyBorder="1" applyAlignment="1">
      <alignment horizontal="center" vertical="center" wrapText="1"/>
    </xf>
    <xf numFmtId="188" fontId="1" fillId="0" borderId="5" xfId="7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/>
    </xf>
    <xf numFmtId="3" fontId="2" fillId="0" borderId="6" xfId="0" applyNumberFormat="1" applyFont="1" applyBorder="1" applyAlignment="1">
      <alignment horizontal="center" vertical="top" textRotation="90"/>
    </xf>
    <xf numFmtId="0" fontId="2" fillId="0" borderId="6" xfId="0" applyFont="1" applyBorder="1" applyAlignment="1">
      <alignment vertical="top" wrapText="1"/>
    </xf>
    <xf numFmtId="188" fontId="1" fillId="0" borderId="1" xfId="7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59" fontId="1" fillId="0" borderId="1" xfId="0" applyNumberFormat="1" applyFont="1" applyBorder="1" applyAlignment="1">
      <alignment horizontal="center" vertical="center" wrapText="1"/>
    </xf>
    <xf numFmtId="188" fontId="1" fillId="0" borderId="1" xfId="7" applyNumberFormat="1" applyFont="1" applyBorder="1" applyAlignment="1">
      <alignment horizontal="center" vertical="top" wrapText="1"/>
    </xf>
    <xf numFmtId="59" fontId="1" fillId="0" borderId="1" xfId="0" applyNumberFormat="1" applyFont="1" applyBorder="1" applyAlignment="1">
      <alignment horizontal="center" vertical="top" wrapText="1"/>
    </xf>
    <xf numFmtId="188" fontId="1" fillId="0" borderId="6" xfId="7" applyNumberFormat="1" applyFont="1" applyBorder="1" applyAlignment="1">
      <alignment horizontal="center" vertical="top" wrapText="1"/>
    </xf>
    <xf numFmtId="188" fontId="1" fillId="0" borderId="1" xfId="7" applyNumberFormat="1" applyFont="1" applyBorder="1" applyAlignment="1">
      <alignment vertical="top"/>
    </xf>
    <xf numFmtId="187" fontId="1" fillId="0" borderId="1" xfId="6" applyNumberFormat="1" applyFont="1" applyBorder="1" applyAlignment="1">
      <alignment horizontal="center" vertical="center" wrapText="1"/>
    </xf>
    <xf numFmtId="187" fontId="1" fillId="0" borderId="1" xfId="6" applyNumberFormat="1" applyFont="1" applyBorder="1" applyAlignment="1">
      <alignment horizontal="center" vertical="top" wrapText="1"/>
    </xf>
    <xf numFmtId="187" fontId="1" fillId="0" borderId="3" xfId="6" applyNumberFormat="1" applyFont="1" applyBorder="1" applyAlignment="1">
      <alignment horizontal="center" vertical="center" wrapText="1"/>
    </xf>
    <xf numFmtId="187" fontId="1" fillId="0" borderId="5" xfId="6" applyNumberFormat="1" applyFont="1" applyBorder="1" applyAlignment="1">
      <alignment horizontal="center" vertical="center" wrapText="1"/>
    </xf>
    <xf numFmtId="187" fontId="2" fillId="0" borderId="6" xfId="6" applyNumberFormat="1" applyFont="1" applyBorder="1" applyAlignment="1">
      <alignment vertical="top"/>
    </xf>
    <xf numFmtId="187" fontId="2" fillId="0" borderId="6" xfId="6" applyNumberFormat="1" applyFont="1" applyBorder="1" applyAlignment="1">
      <alignment horizontal="center" vertical="top" textRotation="90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top" wrapText="1"/>
    </xf>
    <xf numFmtId="17" fontId="1" fillId="0" borderId="3" xfId="0" applyNumberFormat="1" applyFont="1" applyBorder="1" applyAlignment="1">
      <alignment horizontal="center" vertical="top" wrapText="1"/>
    </xf>
    <xf numFmtId="187" fontId="1" fillId="0" borderId="3" xfId="6" applyNumberFormat="1" applyFont="1" applyBorder="1" applyAlignment="1">
      <alignment horizontal="center" vertical="top" wrapText="1"/>
    </xf>
    <xf numFmtId="187" fontId="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187" fontId="1" fillId="0" borderId="1" xfId="0" applyNumberFormat="1" applyFont="1" applyBorder="1" applyAlignment="1">
      <alignment horizontal="center" vertical="top" wrapText="1"/>
    </xf>
    <xf numFmtId="187" fontId="1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189" fontId="1" fillId="0" borderId="8" xfId="0" applyNumberFormat="1" applyFont="1" applyBorder="1" applyAlignment="1">
      <alignment horizontal="center" vertical="center" wrapText="1"/>
    </xf>
    <xf numFmtId="190" fontId="12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6" fillId="0" borderId="1" xfId="0" applyFont="1" applyBorder="1"/>
    <xf numFmtId="187" fontId="12" fillId="0" borderId="1" xfId="6" applyNumberFormat="1" applyFont="1" applyBorder="1" applyAlignment="1">
      <alignment horizontal="center" vertical="top" wrapText="1"/>
    </xf>
    <xf numFmtId="187" fontId="6" fillId="0" borderId="1" xfId="6" applyNumberFormat="1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187" fontId="4" fillId="0" borderId="1" xfId="6" applyNumberFormat="1" applyFont="1" applyBorder="1" applyAlignment="1">
      <alignment vertical="top"/>
    </xf>
    <xf numFmtId="187" fontId="1" fillId="0" borderId="6" xfId="6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87" fontId="1" fillId="0" borderId="3" xfId="6" applyNumberFormat="1" applyFont="1" applyBorder="1" applyAlignment="1">
      <alignment horizontal="center" vertical="top" wrapText="1"/>
    </xf>
    <xf numFmtId="187" fontId="1" fillId="0" borderId="5" xfId="6" applyNumberFormat="1" applyFont="1" applyBorder="1" applyAlignment="1">
      <alignment horizontal="center" vertical="top" wrapText="1"/>
    </xf>
    <xf numFmtId="187" fontId="1" fillId="0" borderId="6" xfId="6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</cellXfs>
  <cellStyles count="8">
    <cellStyle name="Comma" xfId="6" builtinId="3"/>
    <cellStyle name="Currency" xfId="7" builtinId="4"/>
    <cellStyle name="Normal" xfId="0" builtinId="0"/>
    <cellStyle name="Normal 2" xfId="5" xr:uid="{E303B518-A526-4ADB-A1F4-215EACB993EE}"/>
    <cellStyle name="ปกติ 2" xfId="3" xr:uid="{00000000-0005-0000-0000-000001000000}"/>
    <cellStyle name="ปกติ 3" xfId="4" xr:uid="{00000000-0005-0000-0000-000002000000}"/>
    <cellStyle name="ปกติ 4" xfId="1" xr:uid="{00000000-0005-0000-0000-000003000000}"/>
    <cellStyle name="ปกติ 4 2" xfId="2" xr:uid="{00000000-0005-0000-0000-000004000000}"/>
  </cellStyles>
  <dxfs count="0"/>
  <tableStyles count="0" defaultTableStyle="TableStyleMedium9" defaultPivotStyle="PivotStyleLight16"/>
  <colors>
    <mruColors>
      <color rgb="FF257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833430</xdr:colOff>
      <xdr:row>16</xdr:row>
      <xdr:rowOff>95254</xdr:rowOff>
    </xdr:from>
    <xdr:to>
      <xdr:col>16</xdr:col>
      <xdr:colOff>1416836</xdr:colOff>
      <xdr:row>18</xdr:row>
      <xdr:rowOff>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43BDEFB-7AAD-4C8F-9BD2-D1F5762AC23D}"/>
            </a:ext>
          </a:extLst>
        </xdr:cNvPr>
        <xdr:cNvSpPr txBox="1"/>
      </xdr:nvSpPr>
      <xdr:spPr>
        <a:xfrm>
          <a:off x="14692305" y="9239254"/>
          <a:ext cx="583406" cy="428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25</a:t>
          </a:r>
          <a:endParaRPr lang="th-TH" sz="2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916776</xdr:colOff>
      <xdr:row>16</xdr:row>
      <xdr:rowOff>35718</xdr:rowOff>
    </xdr:from>
    <xdr:to>
      <xdr:col>16</xdr:col>
      <xdr:colOff>1500182</xdr:colOff>
      <xdr:row>17</xdr:row>
      <xdr:rowOff>261935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E8675C-B431-4EDF-A207-EC746CD246A5}"/>
            </a:ext>
          </a:extLst>
        </xdr:cNvPr>
        <xdr:cNvSpPr txBox="1"/>
      </xdr:nvSpPr>
      <xdr:spPr>
        <a:xfrm>
          <a:off x="14930432" y="9608343"/>
          <a:ext cx="583406" cy="4881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26</a:t>
          </a:r>
          <a:endParaRPr lang="th-TH" sz="2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789215</xdr:colOff>
      <xdr:row>16</xdr:row>
      <xdr:rowOff>163290</xdr:rowOff>
    </xdr:from>
    <xdr:to>
      <xdr:col>16</xdr:col>
      <xdr:colOff>1372621</xdr:colOff>
      <xdr:row>18</xdr:row>
      <xdr:rowOff>49329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900BF8-28B1-4A8B-AEF3-66BBAFFC6C88}"/>
            </a:ext>
          </a:extLst>
        </xdr:cNvPr>
        <xdr:cNvSpPr txBox="1"/>
      </xdr:nvSpPr>
      <xdr:spPr>
        <a:xfrm>
          <a:off x="14600465" y="9416147"/>
          <a:ext cx="583406" cy="430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27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816427</xdr:colOff>
      <xdr:row>16</xdr:row>
      <xdr:rowOff>54428</xdr:rowOff>
    </xdr:from>
    <xdr:to>
      <xdr:col>16</xdr:col>
      <xdr:colOff>1399833</xdr:colOff>
      <xdr:row>17</xdr:row>
      <xdr:rowOff>212612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3AEDE7-4E14-46F9-9D0C-348900678B73}"/>
            </a:ext>
          </a:extLst>
        </xdr:cNvPr>
        <xdr:cNvSpPr txBox="1"/>
      </xdr:nvSpPr>
      <xdr:spPr>
        <a:xfrm>
          <a:off x="14627677" y="9348107"/>
          <a:ext cx="583406" cy="430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28</a:t>
          </a:r>
          <a:endParaRPr lang="th-TH" sz="2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857248</xdr:colOff>
      <xdr:row>16</xdr:row>
      <xdr:rowOff>130972</xdr:rowOff>
    </xdr:from>
    <xdr:to>
      <xdr:col>16</xdr:col>
      <xdr:colOff>1440654</xdr:colOff>
      <xdr:row>18</xdr:row>
      <xdr:rowOff>35721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055D45-5E82-4F57-BDEC-9487AF681302}"/>
            </a:ext>
          </a:extLst>
        </xdr:cNvPr>
        <xdr:cNvSpPr txBox="1"/>
      </xdr:nvSpPr>
      <xdr:spPr>
        <a:xfrm>
          <a:off x="14716123" y="9274972"/>
          <a:ext cx="583406" cy="428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29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928680</xdr:colOff>
      <xdr:row>17</xdr:row>
      <xdr:rowOff>47630</xdr:rowOff>
    </xdr:from>
    <xdr:to>
      <xdr:col>16</xdr:col>
      <xdr:colOff>1512086</xdr:colOff>
      <xdr:row>19</xdr:row>
      <xdr:rowOff>23817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6BD8ED-FD0E-44E0-9053-1DCEC4F7E75D}"/>
            </a:ext>
          </a:extLst>
        </xdr:cNvPr>
        <xdr:cNvSpPr txBox="1"/>
      </xdr:nvSpPr>
      <xdr:spPr>
        <a:xfrm>
          <a:off x="14787555" y="9334505"/>
          <a:ext cx="583406" cy="5000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30</a:t>
          </a:r>
          <a:endParaRPr lang="th-TH" sz="2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433914</xdr:rowOff>
    </xdr:from>
    <xdr:to>
      <xdr:col>10</xdr:col>
      <xdr:colOff>0</xdr:colOff>
      <xdr:row>12</xdr:row>
      <xdr:rowOff>433916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7EF8C51-D4F1-46D5-8930-B55D6F82AB1C}"/>
            </a:ext>
          </a:extLst>
        </xdr:cNvPr>
        <xdr:cNvCxnSpPr/>
      </xdr:nvCxnSpPr>
      <xdr:spPr>
        <a:xfrm>
          <a:off x="5353050" y="5024964"/>
          <a:ext cx="4333875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433914</xdr:rowOff>
    </xdr:from>
    <xdr:to>
      <xdr:col>10</xdr:col>
      <xdr:colOff>0</xdr:colOff>
      <xdr:row>12</xdr:row>
      <xdr:rowOff>433916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08DFCC6-C9B3-44BE-97E8-A9DCCAE886AD}"/>
            </a:ext>
          </a:extLst>
        </xdr:cNvPr>
        <xdr:cNvCxnSpPr/>
      </xdr:nvCxnSpPr>
      <xdr:spPr>
        <a:xfrm>
          <a:off x="5353050" y="5024964"/>
          <a:ext cx="4333875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15875</xdr:colOff>
      <xdr:row>11</xdr:row>
      <xdr:rowOff>449789</xdr:rowOff>
    </xdr:from>
    <xdr:to>
      <xdr:col>6</xdr:col>
      <xdr:colOff>2029</xdr:colOff>
      <xdr:row>11</xdr:row>
      <xdr:rowOff>449792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83D1C15-A5BD-4EE7-8238-EC611F6EA05C}"/>
            </a:ext>
          </a:extLst>
        </xdr:cNvPr>
        <xdr:cNvCxnSpPr/>
      </xdr:nvCxnSpPr>
      <xdr:spPr>
        <a:xfrm>
          <a:off x="5368925" y="4164539"/>
          <a:ext cx="1843529" cy="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615943</xdr:colOff>
      <xdr:row>13</xdr:row>
      <xdr:rowOff>469979</xdr:rowOff>
    </xdr:from>
    <xdr:to>
      <xdr:col>11</xdr:col>
      <xdr:colOff>605359</xdr:colOff>
      <xdr:row>13</xdr:row>
      <xdr:rowOff>469982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4AC4309-1F1F-4104-AEB4-57B9C70B7EB9}"/>
            </a:ext>
          </a:extLst>
        </xdr:cNvPr>
        <xdr:cNvCxnSpPr/>
      </xdr:nvCxnSpPr>
      <xdr:spPr>
        <a:xfrm>
          <a:off x="9064618" y="5937329"/>
          <a:ext cx="1846791" cy="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</xdr:row>
      <xdr:rowOff>433915</xdr:rowOff>
    </xdr:from>
    <xdr:to>
      <xdr:col>11</xdr:col>
      <xdr:colOff>604872</xdr:colOff>
      <xdr:row>14</xdr:row>
      <xdr:rowOff>433918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8EFC03-8775-437B-BF44-231347B2F423}"/>
            </a:ext>
          </a:extLst>
        </xdr:cNvPr>
        <xdr:cNvCxnSpPr/>
      </xdr:nvCxnSpPr>
      <xdr:spPr>
        <a:xfrm>
          <a:off x="9067800" y="6777565"/>
          <a:ext cx="1843122" cy="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15</xdr:row>
      <xdr:rowOff>415083</xdr:rowOff>
    </xdr:from>
    <xdr:to>
      <xdr:col>15</xdr:col>
      <xdr:colOff>37041</xdr:colOff>
      <xdr:row>15</xdr:row>
      <xdr:rowOff>425671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1BDD66BE-118B-43FF-950C-95B173872088}"/>
            </a:ext>
          </a:extLst>
        </xdr:cNvPr>
        <xdr:cNvCxnSpPr/>
      </xdr:nvCxnSpPr>
      <xdr:spPr>
        <a:xfrm>
          <a:off x="9083675" y="7635033"/>
          <a:ext cx="3735916" cy="1058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857246</xdr:colOff>
      <xdr:row>21</xdr:row>
      <xdr:rowOff>154788</xdr:rowOff>
    </xdr:from>
    <xdr:to>
      <xdr:col>16</xdr:col>
      <xdr:colOff>1440652</xdr:colOff>
      <xdr:row>24</xdr:row>
      <xdr:rowOff>23819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AB3078E-0F5E-41EA-8CF1-6F64E26B9761}"/>
            </a:ext>
          </a:extLst>
        </xdr:cNvPr>
        <xdr:cNvSpPr txBox="1"/>
      </xdr:nvSpPr>
      <xdr:spPr>
        <a:xfrm>
          <a:off x="14573246" y="9465476"/>
          <a:ext cx="583406" cy="5119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31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802823</xdr:colOff>
      <xdr:row>16</xdr:row>
      <xdr:rowOff>13608</xdr:rowOff>
    </xdr:from>
    <xdr:to>
      <xdr:col>16</xdr:col>
      <xdr:colOff>1386229</xdr:colOff>
      <xdr:row>17</xdr:row>
      <xdr:rowOff>228941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2E14946-096A-4D2A-894F-EA5DA1373B23}"/>
            </a:ext>
          </a:extLst>
        </xdr:cNvPr>
        <xdr:cNvSpPr txBox="1"/>
      </xdr:nvSpPr>
      <xdr:spPr>
        <a:xfrm>
          <a:off x="15212787" y="9878787"/>
          <a:ext cx="583406" cy="487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32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52009-E9EF-4EA7-A495-889C4E076B56}">
  <sheetPr>
    <pageSetUpPr fitToPage="1"/>
  </sheetPr>
  <dimension ref="A1:Q23"/>
  <sheetViews>
    <sheetView tabSelected="1" zoomScale="80" zoomScaleNormal="80" zoomScaleSheetLayoutView="100" workbookViewId="0">
      <pane xSplit="17" ySplit="7" topLeftCell="R8" activePane="bottomRight" state="frozen"/>
      <selection pane="topRight" activeCell="W1" sqref="W1"/>
      <selection pane="bottomLeft" activeCell="A6" sqref="A6"/>
      <selection pane="bottomRight" activeCell="A15" sqref="A15"/>
    </sheetView>
  </sheetViews>
  <sheetFormatPr defaultColWidth="9" defaultRowHeight="17.25" x14ac:dyDescent="0.4"/>
  <cols>
    <col min="1" max="1" width="6.125" style="7" customWidth="1"/>
    <col min="2" max="2" width="39.375" style="6" customWidth="1"/>
    <col min="3" max="3" width="24.75" style="6" customWidth="1"/>
    <col min="4" max="15" width="8.25" style="6" customWidth="1"/>
    <col min="16" max="16" width="12.375" style="6" customWidth="1"/>
    <col min="17" max="17" width="22.75" style="6" customWidth="1"/>
    <col min="18" max="16384" width="9" style="6"/>
  </cols>
  <sheetData>
    <row r="1" spans="1:17" ht="50.25" customHeight="1" x14ac:dyDescent="0.65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1" customFormat="1" ht="23.45" customHeight="1" x14ac:dyDescent="0.55000000000000004">
      <c r="A2" s="72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ht="23.45" customHeight="1" x14ac:dyDescent="0.55000000000000004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s="1" customFormat="1" ht="23.45" customHeight="1" x14ac:dyDescent="0.55000000000000004">
      <c r="A4" s="75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1" customFormat="1" ht="23.45" customHeight="1" x14ac:dyDescent="0.55000000000000004">
      <c r="A5" s="75" t="s">
        <v>31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s="1" customFormat="1" ht="23.45" customHeight="1" x14ac:dyDescent="0.55000000000000004">
      <c r="A6" s="69" t="s">
        <v>32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s="1" customFormat="1" ht="23.45" customHeight="1" x14ac:dyDescent="0.55000000000000004">
      <c r="A7" s="79" t="s">
        <v>33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8" customFormat="1" ht="23.25" customHeight="1" x14ac:dyDescent="0.2">
      <c r="A8" s="80" t="s">
        <v>0</v>
      </c>
      <c r="B8" s="80" t="s">
        <v>1</v>
      </c>
      <c r="C8" s="80" t="s">
        <v>2</v>
      </c>
      <c r="D8" s="81" t="s">
        <v>24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80" t="s">
        <v>27</v>
      </c>
    </row>
    <row r="9" spans="1:17" s="8" customFormat="1" ht="23.25" customHeight="1" x14ac:dyDescent="0.2">
      <c r="A9" s="80"/>
      <c r="B9" s="80"/>
      <c r="C9" s="80"/>
      <c r="D9" s="80" t="s">
        <v>3</v>
      </c>
      <c r="E9" s="80"/>
      <c r="F9" s="80"/>
      <c r="G9" s="80" t="s">
        <v>4</v>
      </c>
      <c r="H9" s="80"/>
      <c r="I9" s="80"/>
      <c r="J9" s="80" t="s">
        <v>5</v>
      </c>
      <c r="K9" s="80"/>
      <c r="L9" s="80"/>
      <c r="M9" s="80" t="s">
        <v>6</v>
      </c>
      <c r="N9" s="80"/>
      <c r="O9" s="80"/>
      <c r="P9" s="76" t="s">
        <v>23</v>
      </c>
      <c r="Q9" s="80"/>
    </row>
    <row r="10" spans="1:17" s="8" customFormat="1" ht="23.25" customHeight="1" x14ac:dyDescent="0.2">
      <c r="A10" s="80"/>
      <c r="B10" s="80"/>
      <c r="C10" s="80"/>
      <c r="D10" s="12" t="s">
        <v>7</v>
      </c>
      <c r="E10" s="12" t="s">
        <v>8</v>
      </c>
      <c r="F10" s="12" t="s">
        <v>9</v>
      </c>
      <c r="G10" s="12" t="s">
        <v>10</v>
      </c>
      <c r="H10" s="12" t="s">
        <v>11</v>
      </c>
      <c r="I10" s="12" t="s">
        <v>12</v>
      </c>
      <c r="J10" s="12" t="s">
        <v>13</v>
      </c>
      <c r="K10" s="12" t="s">
        <v>14</v>
      </c>
      <c r="L10" s="12" t="s">
        <v>15</v>
      </c>
      <c r="M10" s="12" t="s">
        <v>16</v>
      </c>
      <c r="N10" s="12" t="s">
        <v>17</v>
      </c>
      <c r="O10" s="12" t="s">
        <v>18</v>
      </c>
      <c r="P10" s="77"/>
      <c r="Q10" s="80"/>
    </row>
    <row r="11" spans="1:17" s="8" customFormat="1" ht="86.25" customHeight="1" x14ac:dyDescent="0.2">
      <c r="A11" s="18">
        <v>1</v>
      </c>
      <c r="B11" s="19" t="s">
        <v>34</v>
      </c>
      <c r="C11" s="19" t="s">
        <v>35</v>
      </c>
      <c r="D11" s="16"/>
      <c r="E11" s="20"/>
      <c r="F11" s="20"/>
      <c r="G11" s="20"/>
      <c r="H11" s="20"/>
      <c r="I11" s="20"/>
      <c r="J11" s="20"/>
      <c r="K11" s="21">
        <v>10600</v>
      </c>
      <c r="L11" s="22"/>
      <c r="M11" s="22"/>
      <c r="N11" s="22"/>
      <c r="O11" s="22"/>
      <c r="P11" s="23">
        <v>10600</v>
      </c>
      <c r="Q11" s="24" t="s">
        <v>36</v>
      </c>
    </row>
    <row r="12" spans="1:17" s="8" customFormat="1" ht="86.25" customHeight="1" x14ac:dyDescent="0.2">
      <c r="A12" s="25"/>
      <c r="B12" s="26"/>
      <c r="C12" s="26"/>
      <c r="D12" s="26"/>
      <c r="E12" s="26"/>
      <c r="F12" s="26"/>
      <c r="G12" s="26"/>
      <c r="H12" s="26"/>
      <c r="I12" s="27"/>
      <c r="J12" s="26"/>
      <c r="K12" s="28"/>
      <c r="L12" s="26"/>
      <c r="M12" s="27"/>
      <c r="N12" s="26"/>
      <c r="O12" s="26"/>
      <c r="P12" s="28"/>
      <c r="Q12" s="26"/>
    </row>
    <row r="13" spans="1:17" s="8" customFormat="1" ht="86.25" customHeight="1" x14ac:dyDescent="0.2">
      <c r="A13" s="25"/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6"/>
    </row>
    <row r="14" spans="1:17" s="8" customFormat="1" ht="86.25" customHeight="1" x14ac:dyDescent="0.2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86.25" customHeight="1" x14ac:dyDescent="0.4">
      <c r="A15" s="29"/>
      <c r="B15" s="30"/>
      <c r="C15" s="30"/>
      <c r="D15" s="31"/>
      <c r="E15" s="31"/>
      <c r="F15" s="32"/>
      <c r="G15" s="32"/>
      <c r="H15" s="31"/>
      <c r="I15" s="31"/>
      <c r="J15" s="31"/>
      <c r="K15" s="31"/>
      <c r="L15" s="31"/>
      <c r="M15" s="31"/>
      <c r="N15" s="31"/>
      <c r="O15" s="31"/>
      <c r="P15" s="31"/>
      <c r="Q15" s="33"/>
    </row>
    <row r="16" spans="1:17" ht="27" customHeight="1" x14ac:dyDescent="0.4">
      <c r="A16" s="78" t="s">
        <v>25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34">
        <v>10600</v>
      </c>
      <c r="Q16" s="9" t="s">
        <v>26</v>
      </c>
    </row>
    <row r="17" spans="1:16" s="1" customFormat="1" ht="21" customHeight="1" x14ac:dyDescent="0.55000000000000004">
      <c r="A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" customFormat="1" ht="21" customHeight="1" x14ac:dyDescent="0.55000000000000004">
      <c r="A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5" customFormat="1" ht="21" customHeight="1" x14ac:dyDescent="0.5"/>
    <row r="20" spans="1:16" s="5" customFormat="1" ht="21" customHeight="1" x14ac:dyDescent="0.5"/>
    <row r="21" spans="1:16" s="5" customFormat="1" ht="21" customHeight="1" x14ac:dyDescent="0.5"/>
    <row r="22" spans="1:16" ht="21" customHeight="1" x14ac:dyDescent="0.4"/>
    <row r="23" spans="1:16" ht="21" customHeight="1" x14ac:dyDescent="0.4"/>
  </sheetData>
  <mergeCells count="18">
    <mergeCell ref="P9:P10"/>
    <mergeCell ref="A16:O16"/>
    <mergeCell ref="A7:Q7"/>
    <mergeCell ref="A8:A10"/>
    <mergeCell ref="B8:B10"/>
    <mergeCell ref="C8:C10"/>
    <mergeCell ref="D8:P8"/>
    <mergeCell ref="Q8:Q10"/>
    <mergeCell ref="D9:F9"/>
    <mergeCell ref="G9:I9"/>
    <mergeCell ref="J9:L9"/>
    <mergeCell ref="M9:O9"/>
    <mergeCell ref="A6:Q6"/>
    <mergeCell ref="A1:Q1"/>
    <mergeCell ref="A2:Q2"/>
    <mergeCell ref="A3:Q3"/>
    <mergeCell ref="A4:Q4"/>
    <mergeCell ref="A5:Q5"/>
  </mergeCells>
  <pageMargins left="0.11811023622047245" right="0.11811023622047245" top="0.79" bottom="0.15748031496062992" header="0.31496062992125984" footer="0.31496062992125984"/>
  <pageSetup paperSize="9" scale="66" fitToHeight="0" orientation="landscape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E09A4-7BFD-4D56-A6BB-FD011BB9D632}">
  <sheetPr>
    <pageSetUpPr fitToPage="1"/>
  </sheetPr>
  <dimension ref="A1:Q23"/>
  <sheetViews>
    <sheetView zoomScale="80" zoomScaleNormal="80" zoomScaleSheetLayoutView="100" workbookViewId="0">
      <pane xSplit="17" ySplit="7" topLeftCell="R8" activePane="bottomRight" state="frozen"/>
      <selection pane="topRight" activeCell="W1" sqref="W1"/>
      <selection pane="bottomLeft" activeCell="A6" sqref="A6"/>
      <selection pane="bottomRight" activeCell="Q16" sqref="Q16"/>
    </sheetView>
  </sheetViews>
  <sheetFormatPr defaultColWidth="9" defaultRowHeight="17.25" x14ac:dyDescent="0.4"/>
  <cols>
    <col min="1" max="1" width="6.125" style="7" customWidth="1"/>
    <col min="2" max="2" width="39.375" style="6" customWidth="1"/>
    <col min="3" max="3" width="24.75" style="6" customWidth="1"/>
    <col min="4" max="7" width="8.25" style="6" customWidth="1"/>
    <col min="8" max="8" width="10.375" style="6" customWidth="1"/>
    <col min="9" max="15" width="8.25" style="6" customWidth="1"/>
    <col min="16" max="16" width="12.375" style="6" customWidth="1"/>
    <col min="17" max="17" width="22.75" style="6" customWidth="1"/>
    <col min="18" max="16384" width="9" style="6"/>
  </cols>
  <sheetData>
    <row r="1" spans="1:17" ht="50.25" customHeight="1" x14ac:dyDescent="0.65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1" customFormat="1" ht="23.45" customHeight="1" x14ac:dyDescent="0.55000000000000004">
      <c r="A2" s="72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ht="23.45" customHeight="1" x14ac:dyDescent="0.55000000000000004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s="1" customFormat="1" ht="23.45" customHeight="1" x14ac:dyDescent="0.55000000000000004">
      <c r="A4" s="75" t="s">
        <v>38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1" customFormat="1" ht="23.45" customHeight="1" x14ac:dyDescent="0.55000000000000004">
      <c r="A5" s="75" t="s">
        <v>39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s="1" customFormat="1" ht="23.45" customHeight="1" x14ac:dyDescent="0.55000000000000004">
      <c r="A6" s="69" t="s">
        <v>40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s="1" customFormat="1" ht="23.45" customHeight="1" x14ac:dyDescent="0.55000000000000004">
      <c r="A7" s="79" t="s">
        <v>41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8" customFormat="1" ht="23.25" customHeight="1" x14ac:dyDescent="0.2">
      <c r="A8" s="80" t="s">
        <v>0</v>
      </c>
      <c r="B8" s="80" t="s">
        <v>1</v>
      </c>
      <c r="C8" s="80" t="s">
        <v>2</v>
      </c>
      <c r="D8" s="81" t="s">
        <v>24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80" t="s">
        <v>27</v>
      </c>
    </row>
    <row r="9" spans="1:17" s="8" customFormat="1" ht="23.25" customHeight="1" x14ac:dyDescent="0.2">
      <c r="A9" s="80"/>
      <c r="B9" s="80"/>
      <c r="C9" s="80"/>
      <c r="D9" s="80" t="s">
        <v>3</v>
      </c>
      <c r="E9" s="80"/>
      <c r="F9" s="80"/>
      <c r="G9" s="80" t="s">
        <v>4</v>
      </c>
      <c r="H9" s="80"/>
      <c r="I9" s="80"/>
      <c r="J9" s="80" t="s">
        <v>5</v>
      </c>
      <c r="K9" s="80"/>
      <c r="L9" s="80"/>
      <c r="M9" s="80" t="s">
        <v>6</v>
      </c>
      <c r="N9" s="80"/>
      <c r="O9" s="80"/>
      <c r="P9" s="76" t="s">
        <v>23</v>
      </c>
      <c r="Q9" s="80"/>
    </row>
    <row r="10" spans="1:17" s="8" customFormat="1" ht="23.25" customHeight="1" x14ac:dyDescent="0.2">
      <c r="A10" s="80"/>
      <c r="B10" s="80"/>
      <c r="C10" s="80"/>
      <c r="D10" s="12" t="s">
        <v>7</v>
      </c>
      <c r="E10" s="12" t="s">
        <v>8</v>
      </c>
      <c r="F10" s="12" t="s">
        <v>9</v>
      </c>
      <c r="G10" s="12" t="s">
        <v>10</v>
      </c>
      <c r="H10" s="12" t="s">
        <v>11</v>
      </c>
      <c r="I10" s="12" t="s">
        <v>12</v>
      </c>
      <c r="J10" s="12" t="s">
        <v>13</v>
      </c>
      <c r="K10" s="12" t="s">
        <v>14</v>
      </c>
      <c r="L10" s="12" t="s">
        <v>15</v>
      </c>
      <c r="M10" s="12" t="s">
        <v>16</v>
      </c>
      <c r="N10" s="12" t="s">
        <v>17</v>
      </c>
      <c r="O10" s="12" t="s">
        <v>18</v>
      </c>
      <c r="P10" s="77"/>
      <c r="Q10" s="80"/>
    </row>
    <row r="11" spans="1:17" s="8" customFormat="1" ht="86.25" customHeight="1" x14ac:dyDescent="0.2">
      <c r="A11" s="11">
        <v>1</v>
      </c>
      <c r="B11" s="35" t="s">
        <v>42</v>
      </c>
      <c r="C11" s="35" t="s">
        <v>43</v>
      </c>
      <c r="D11" s="12"/>
      <c r="E11" s="36"/>
      <c r="F11" s="36"/>
      <c r="G11" s="37">
        <v>60800</v>
      </c>
      <c r="H11" s="37"/>
      <c r="I11" s="37"/>
      <c r="J11" s="38"/>
      <c r="K11" s="37"/>
      <c r="L11" s="38"/>
      <c r="M11" s="38"/>
      <c r="N11" s="38"/>
      <c r="O11" s="38"/>
      <c r="P11" s="39">
        <f>SUM(D11:O11)</f>
        <v>60800</v>
      </c>
      <c r="Q11" s="35" t="s">
        <v>44</v>
      </c>
    </row>
    <row r="12" spans="1:17" s="8" customFormat="1" ht="86.25" customHeight="1" x14ac:dyDescent="0.2">
      <c r="A12" s="11">
        <v>2</v>
      </c>
      <c r="B12" s="9" t="s">
        <v>45</v>
      </c>
      <c r="C12" s="9" t="s">
        <v>43</v>
      </c>
      <c r="D12" s="12"/>
      <c r="E12" s="12"/>
      <c r="F12" s="12"/>
      <c r="G12" s="13"/>
      <c r="H12" s="13"/>
      <c r="I12" s="37">
        <v>31000</v>
      </c>
      <c r="J12" s="13"/>
      <c r="K12" s="37"/>
      <c r="L12" s="13"/>
      <c r="M12" s="38"/>
      <c r="N12" s="13"/>
      <c r="O12" s="13"/>
      <c r="P12" s="39">
        <f t="shared" ref="P12:P15" si="0">SUM(D12:O12)</f>
        <v>31000</v>
      </c>
      <c r="Q12" s="35" t="s">
        <v>46</v>
      </c>
    </row>
    <row r="13" spans="1:17" s="8" customFormat="1" ht="86.25" customHeight="1" x14ac:dyDescent="0.2">
      <c r="A13" s="11">
        <v>3</v>
      </c>
      <c r="B13" s="9" t="s">
        <v>47</v>
      </c>
      <c r="C13" s="9" t="s">
        <v>48</v>
      </c>
      <c r="D13" s="36"/>
      <c r="E13" s="36"/>
      <c r="F13" s="36"/>
      <c r="G13" s="38"/>
      <c r="H13" s="38"/>
      <c r="I13" s="38"/>
      <c r="J13" s="38"/>
      <c r="K13" s="38"/>
      <c r="L13" s="38"/>
      <c r="M13" s="37">
        <v>4400</v>
      </c>
      <c r="N13" s="38"/>
      <c r="O13" s="38"/>
      <c r="P13" s="39">
        <f t="shared" si="0"/>
        <v>4400</v>
      </c>
      <c r="Q13" s="35" t="s">
        <v>49</v>
      </c>
    </row>
    <row r="14" spans="1:17" s="8" customFormat="1" ht="86.25" customHeight="1" x14ac:dyDescent="0.2">
      <c r="A14" s="11">
        <v>4</v>
      </c>
      <c r="B14" s="9" t="s">
        <v>50</v>
      </c>
      <c r="C14" s="9" t="s">
        <v>48</v>
      </c>
      <c r="D14" s="12"/>
      <c r="E14" s="12"/>
      <c r="F14" s="12"/>
      <c r="G14" s="13"/>
      <c r="H14" s="13"/>
      <c r="I14" s="13"/>
      <c r="J14" s="13"/>
      <c r="K14" s="13"/>
      <c r="L14" s="37">
        <v>19200</v>
      </c>
      <c r="M14" s="13"/>
      <c r="N14" s="13"/>
      <c r="O14" s="13"/>
      <c r="P14" s="39">
        <f t="shared" si="0"/>
        <v>19200</v>
      </c>
      <c r="Q14" s="35" t="s">
        <v>51</v>
      </c>
    </row>
    <row r="15" spans="1:17" ht="120" x14ac:dyDescent="0.4">
      <c r="A15" s="11">
        <v>5</v>
      </c>
      <c r="B15" s="9" t="s">
        <v>52</v>
      </c>
      <c r="C15" s="9" t="s">
        <v>53</v>
      </c>
      <c r="D15" s="3"/>
      <c r="E15" s="3"/>
      <c r="F15" s="4"/>
      <c r="G15" s="4"/>
      <c r="H15" s="40">
        <v>250000</v>
      </c>
      <c r="I15" s="3"/>
      <c r="J15" s="3"/>
      <c r="K15" s="3"/>
      <c r="L15" s="3"/>
      <c r="M15" s="3"/>
      <c r="N15" s="3"/>
      <c r="O15" s="3"/>
      <c r="P15" s="39">
        <f t="shared" si="0"/>
        <v>250000</v>
      </c>
      <c r="Q15" s="35" t="s">
        <v>54</v>
      </c>
    </row>
    <row r="16" spans="1:17" ht="27" customHeight="1" x14ac:dyDescent="0.4">
      <c r="A16" s="78" t="s">
        <v>25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34">
        <f>SUM(P11:P15)</f>
        <v>365400</v>
      </c>
      <c r="Q16" s="9" t="s">
        <v>26</v>
      </c>
    </row>
    <row r="17" spans="1:16" s="1" customFormat="1" ht="21" customHeight="1" x14ac:dyDescent="0.55000000000000004">
      <c r="A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" customFormat="1" ht="21" customHeight="1" x14ac:dyDescent="0.55000000000000004">
      <c r="A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5" customFormat="1" ht="21" customHeight="1" x14ac:dyDescent="0.5"/>
    <row r="20" spans="1:16" s="5" customFormat="1" ht="21" customHeight="1" x14ac:dyDescent="0.5"/>
    <row r="21" spans="1:16" s="5" customFormat="1" ht="21" customHeight="1" x14ac:dyDescent="0.5"/>
    <row r="22" spans="1:16" ht="21" customHeight="1" x14ac:dyDescent="0.4"/>
    <row r="23" spans="1:16" ht="21" customHeight="1" x14ac:dyDescent="0.4"/>
  </sheetData>
  <mergeCells count="18">
    <mergeCell ref="P9:P10"/>
    <mergeCell ref="A16:O16"/>
    <mergeCell ref="A7:Q7"/>
    <mergeCell ref="A8:A10"/>
    <mergeCell ref="B8:B10"/>
    <mergeCell ref="C8:C10"/>
    <mergeCell ref="D8:P8"/>
    <mergeCell ref="Q8:Q10"/>
    <mergeCell ref="D9:F9"/>
    <mergeCell ref="G9:I9"/>
    <mergeCell ref="J9:L9"/>
    <mergeCell ref="M9:O9"/>
    <mergeCell ref="A6:Q6"/>
    <mergeCell ref="A1:Q1"/>
    <mergeCell ref="A2:Q2"/>
    <mergeCell ref="A3:Q3"/>
    <mergeCell ref="A4:Q4"/>
    <mergeCell ref="A5:Q5"/>
  </mergeCells>
  <pageMargins left="0.11811023622047245" right="0.11811023622047245" top="0.79" bottom="0.15748031496062992" header="0.31496062992125984" footer="0.31496062992125984"/>
  <pageSetup paperSize="9" scale="65" fitToHeight="0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5A155-BD25-45DF-AF71-BDE594879D80}">
  <sheetPr>
    <pageSetUpPr fitToPage="1"/>
  </sheetPr>
  <dimension ref="A1:Q23"/>
  <sheetViews>
    <sheetView zoomScale="70" zoomScaleNormal="70" zoomScaleSheetLayoutView="100" workbookViewId="0">
      <pane xSplit="17" ySplit="7" topLeftCell="R8" activePane="bottomRight" state="frozen"/>
      <selection pane="topRight" activeCell="W1" sqref="W1"/>
      <selection pane="bottomLeft" activeCell="A6" sqref="A6"/>
      <selection pane="bottomRight" activeCell="Q18" sqref="Q18"/>
    </sheetView>
  </sheetViews>
  <sheetFormatPr defaultColWidth="9" defaultRowHeight="17.25" x14ac:dyDescent="0.4"/>
  <cols>
    <col min="1" max="1" width="6.125" style="7" customWidth="1"/>
    <col min="2" max="2" width="39.375" style="6" customWidth="1"/>
    <col min="3" max="3" width="24.75" style="6" customWidth="1"/>
    <col min="4" max="15" width="8.25" style="6" customWidth="1"/>
    <col min="16" max="16" width="12.375" style="6" customWidth="1"/>
    <col min="17" max="17" width="22.75" style="6" customWidth="1"/>
    <col min="18" max="16384" width="9" style="6"/>
  </cols>
  <sheetData>
    <row r="1" spans="1:17" ht="55.5" customHeight="1" x14ac:dyDescent="0.65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1" customFormat="1" ht="23.25" customHeight="1" x14ac:dyDescent="0.55000000000000004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1" customFormat="1" ht="23.25" customHeight="1" x14ac:dyDescent="0.55000000000000004">
      <c r="A3" s="74" t="s">
        <v>56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s="1" customFormat="1" ht="23.25" customHeight="1" x14ac:dyDescent="0.55000000000000004">
      <c r="A4" s="75" t="s">
        <v>57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1" customFormat="1" ht="23.25" customHeight="1" x14ac:dyDescent="0.55000000000000004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s="1" customFormat="1" ht="23.25" customHeight="1" x14ac:dyDescent="0.55000000000000004">
      <c r="A6" s="69" t="s">
        <v>59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s="1" customFormat="1" ht="23.25" customHeight="1" x14ac:dyDescent="0.55000000000000004">
      <c r="A7" s="79" t="s">
        <v>60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8" customFormat="1" ht="23.25" customHeight="1" x14ac:dyDescent="0.2">
      <c r="A8" s="80" t="s">
        <v>0</v>
      </c>
      <c r="B8" s="80" t="s">
        <v>1</v>
      </c>
      <c r="C8" s="80" t="s">
        <v>2</v>
      </c>
      <c r="D8" s="81" t="s">
        <v>24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80" t="s">
        <v>27</v>
      </c>
    </row>
    <row r="9" spans="1:17" s="8" customFormat="1" ht="23.25" customHeight="1" x14ac:dyDescent="0.2">
      <c r="A9" s="80"/>
      <c r="B9" s="80"/>
      <c r="C9" s="80"/>
      <c r="D9" s="80" t="s">
        <v>3</v>
      </c>
      <c r="E9" s="80"/>
      <c r="F9" s="80"/>
      <c r="G9" s="80" t="s">
        <v>4</v>
      </c>
      <c r="H9" s="80"/>
      <c r="I9" s="80"/>
      <c r="J9" s="80" t="s">
        <v>5</v>
      </c>
      <c r="K9" s="80"/>
      <c r="L9" s="80"/>
      <c r="M9" s="80" t="s">
        <v>6</v>
      </c>
      <c r="N9" s="80"/>
      <c r="O9" s="80"/>
      <c r="P9" s="76" t="s">
        <v>23</v>
      </c>
      <c r="Q9" s="80"/>
    </row>
    <row r="10" spans="1:17" s="8" customFormat="1" ht="23.25" customHeight="1" x14ac:dyDescent="0.2">
      <c r="A10" s="80"/>
      <c r="B10" s="80"/>
      <c r="C10" s="80"/>
      <c r="D10" s="12" t="s">
        <v>7</v>
      </c>
      <c r="E10" s="12" t="s">
        <v>8</v>
      </c>
      <c r="F10" s="12" t="s">
        <v>9</v>
      </c>
      <c r="G10" s="12" t="s">
        <v>10</v>
      </c>
      <c r="H10" s="12" t="s">
        <v>11</v>
      </c>
      <c r="I10" s="12" t="s">
        <v>12</v>
      </c>
      <c r="J10" s="12" t="s">
        <v>13</v>
      </c>
      <c r="K10" s="12" t="s">
        <v>14</v>
      </c>
      <c r="L10" s="12" t="s">
        <v>15</v>
      </c>
      <c r="M10" s="12" t="s">
        <v>16</v>
      </c>
      <c r="N10" s="12" t="s">
        <v>17</v>
      </c>
      <c r="O10" s="12" t="s">
        <v>18</v>
      </c>
      <c r="P10" s="77"/>
      <c r="Q10" s="80"/>
    </row>
    <row r="11" spans="1:17" s="8" customFormat="1" ht="86.25" customHeight="1" x14ac:dyDescent="0.2">
      <c r="A11" s="11">
        <v>1</v>
      </c>
      <c r="B11" s="35" t="s">
        <v>61</v>
      </c>
      <c r="C11" s="35" t="s">
        <v>62</v>
      </c>
      <c r="D11" s="41"/>
      <c r="E11" s="41"/>
      <c r="F11" s="42">
        <v>350</v>
      </c>
      <c r="G11" s="42"/>
      <c r="H11" s="42"/>
      <c r="I11" s="42">
        <v>350</v>
      </c>
      <c r="J11" s="42"/>
      <c r="K11" s="42"/>
      <c r="L11" s="42">
        <v>350</v>
      </c>
      <c r="M11" s="42"/>
      <c r="N11" s="42"/>
      <c r="O11" s="42">
        <v>350</v>
      </c>
      <c r="P11" s="42">
        <v>1400</v>
      </c>
      <c r="Q11" s="35" t="s">
        <v>63</v>
      </c>
    </row>
    <row r="12" spans="1:17" s="8" customFormat="1" ht="86.25" customHeight="1" x14ac:dyDescent="0.2">
      <c r="A12" s="11">
        <v>2</v>
      </c>
      <c r="B12" s="35" t="s">
        <v>64</v>
      </c>
      <c r="C12" s="35" t="s">
        <v>65</v>
      </c>
      <c r="D12" s="41"/>
      <c r="E12" s="41"/>
      <c r="F12" s="41"/>
      <c r="G12" s="41"/>
      <c r="H12" s="41"/>
      <c r="I12" s="41"/>
      <c r="J12" s="41"/>
      <c r="K12" s="41"/>
      <c r="L12" s="42">
        <v>5525</v>
      </c>
      <c r="M12" s="41"/>
      <c r="N12" s="41"/>
      <c r="O12" s="41"/>
      <c r="P12" s="42">
        <v>5525</v>
      </c>
      <c r="Q12" s="35" t="s">
        <v>63</v>
      </c>
    </row>
    <row r="13" spans="1:17" s="8" customFormat="1" ht="86.25" customHeight="1" x14ac:dyDescent="0.2">
      <c r="A13" s="18"/>
      <c r="B13" s="16"/>
      <c r="C13" s="16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16"/>
    </row>
    <row r="14" spans="1:17" s="8" customFormat="1" ht="86.25" customHeight="1" x14ac:dyDescent="0.2">
      <c r="A14" s="25"/>
      <c r="B14" s="26"/>
      <c r="C14" s="26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26"/>
    </row>
    <row r="15" spans="1:17" ht="86.25" customHeight="1" x14ac:dyDescent="0.4">
      <c r="A15" s="29"/>
      <c r="B15" s="30"/>
      <c r="C15" s="30"/>
      <c r="D15" s="45"/>
      <c r="E15" s="45"/>
      <c r="F15" s="46"/>
      <c r="G15" s="46"/>
      <c r="H15" s="45"/>
      <c r="I15" s="45"/>
      <c r="J15" s="45"/>
      <c r="K15" s="45"/>
      <c r="L15" s="45"/>
      <c r="M15" s="45"/>
      <c r="N15" s="45"/>
      <c r="O15" s="45"/>
      <c r="P15" s="45"/>
      <c r="Q15" s="33"/>
    </row>
    <row r="16" spans="1:17" ht="27" customHeight="1" x14ac:dyDescent="0.4">
      <c r="A16" s="78" t="s">
        <v>25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47">
        <f>SUM(P11:P15)</f>
        <v>6925</v>
      </c>
      <c r="Q16" s="9" t="s">
        <v>26</v>
      </c>
    </row>
    <row r="17" spans="1:16" s="1" customFormat="1" ht="21" customHeight="1" x14ac:dyDescent="0.55000000000000004">
      <c r="A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" customFormat="1" ht="21" customHeight="1" x14ac:dyDescent="0.55000000000000004">
      <c r="A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5" customFormat="1" ht="21" customHeight="1" x14ac:dyDescent="0.5"/>
    <row r="20" spans="1:16" s="5" customFormat="1" ht="21" customHeight="1" x14ac:dyDescent="0.5"/>
    <row r="21" spans="1:16" s="5" customFormat="1" ht="21" customHeight="1" x14ac:dyDescent="0.5"/>
    <row r="22" spans="1:16" ht="21" customHeight="1" x14ac:dyDescent="0.4"/>
    <row r="23" spans="1:16" ht="21" customHeight="1" x14ac:dyDescent="0.4"/>
  </sheetData>
  <mergeCells count="18">
    <mergeCell ref="P9:P10"/>
    <mergeCell ref="A16:O16"/>
    <mergeCell ref="A7:Q7"/>
    <mergeCell ref="A8:A10"/>
    <mergeCell ref="B8:B10"/>
    <mergeCell ref="C8:C10"/>
    <mergeCell ref="D8:P8"/>
    <mergeCell ref="Q8:Q10"/>
    <mergeCell ref="D9:F9"/>
    <mergeCell ref="G9:I9"/>
    <mergeCell ref="J9:L9"/>
    <mergeCell ref="M9:O9"/>
    <mergeCell ref="A6:Q6"/>
    <mergeCell ref="A1:Q1"/>
    <mergeCell ref="A2:Q2"/>
    <mergeCell ref="A3:Q3"/>
    <mergeCell ref="A4:Q4"/>
    <mergeCell ref="A5:Q5"/>
  </mergeCells>
  <pageMargins left="0.23622047244094491" right="0.23622047244094491" top="0.72" bottom="0.35433070866141736" header="0.31496062992125984" footer="0.31496062992125984"/>
  <pageSetup paperSize="9" scale="65" fitToHeight="0" orientation="landscape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5F3F2-CD88-4AA9-B1C2-862ADCEF7558}">
  <sheetPr>
    <pageSetUpPr fitToPage="1"/>
  </sheetPr>
  <dimension ref="A1:Q23"/>
  <sheetViews>
    <sheetView zoomScale="70" zoomScaleNormal="70" zoomScaleSheetLayoutView="100" workbookViewId="0">
      <pane xSplit="17" ySplit="7" topLeftCell="R8" activePane="bottomRight" state="frozen"/>
      <selection pane="topRight" activeCell="W1" sqref="W1"/>
      <selection pane="bottomLeft" activeCell="A6" sqref="A6"/>
      <selection pane="bottomRight" activeCell="E23" sqref="E23"/>
    </sheetView>
  </sheetViews>
  <sheetFormatPr defaultColWidth="9" defaultRowHeight="17.25" x14ac:dyDescent="0.4"/>
  <cols>
    <col min="1" max="1" width="6.125" style="7" customWidth="1"/>
    <col min="2" max="2" width="39.375" style="6" customWidth="1"/>
    <col min="3" max="3" width="24.75" style="6" customWidth="1"/>
    <col min="4" max="15" width="8.25" style="6" customWidth="1"/>
    <col min="16" max="16" width="12.375" style="6" customWidth="1"/>
    <col min="17" max="17" width="22.75" style="6" customWidth="1"/>
    <col min="18" max="16384" width="9" style="6"/>
  </cols>
  <sheetData>
    <row r="1" spans="1:17" ht="58.5" customHeight="1" x14ac:dyDescent="0.65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1" customFormat="1" ht="23.25" customHeight="1" x14ac:dyDescent="0.55000000000000004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1" customFormat="1" ht="23.25" customHeight="1" x14ac:dyDescent="0.55000000000000004">
      <c r="A3" s="74" t="s">
        <v>56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s="1" customFormat="1" ht="23.25" customHeight="1" x14ac:dyDescent="0.55000000000000004">
      <c r="A4" s="75" t="s">
        <v>57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1" customFormat="1" ht="23.25" customHeight="1" x14ac:dyDescent="0.55000000000000004">
      <c r="A5" s="75" t="s">
        <v>66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s="1" customFormat="1" ht="23.25" customHeight="1" x14ac:dyDescent="0.55000000000000004">
      <c r="A6" s="69" t="s">
        <v>67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s="1" customFormat="1" ht="23.25" customHeight="1" x14ac:dyDescent="0.55000000000000004">
      <c r="A7" s="79" t="s">
        <v>68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8" customFormat="1" ht="23.25" customHeight="1" x14ac:dyDescent="0.2">
      <c r="A8" s="80" t="s">
        <v>0</v>
      </c>
      <c r="B8" s="80" t="s">
        <v>1</v>
      </c>
      <c r="C8" s="80" t="s">
        <v>2</v>
      </c>
      <c r="D8" s="81" t="s">
        <v>24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80" t="s">
        <v>27</v>
      </c>
    </row>
    <row r="9" spans="1:17" s="8" customFormat="1" ht="23.25" customHeight="1" x14ac:dyDescent="0.2">
      <c r="A9" s="80"/>
      <c r="B9" s="80"/>
      <c r="C9" s="80"/>
      <c r="D9" s="80" t="s">
        <v>3</v>
      </c>
      <c r="E9" s="80"/>
      <c r="F9" s="80"/>
      <c r="G9" s="80" t="s">
        <v>4</v>
      </c>
      <c r="H9" s="80"/>
      <c r="I9" s="80"/>
      <c r="J9" s="80" t="s">
        <v>5</v>
      </c>
      <c r="K9" s="80"/>
      <c r="L9" s="80"/>
      <c r="M9" s="80" t="s">
        <v>6</v>
      </c>
      <c r="N9" s="80"/>
      <c r="O9" s="80"/>
      <c r="P9" s="76" t="s">
        <v>23</v>
      </c>
      <c r="Q9" s="80"/>
    </row>
    <row r="10" spans="1:17" s="8" customFormat="1" ht="23.25" customHeight="1" x14ac:dyDescent="0.2">
      <c r="A10" s="80"/>
      <c r="B10" s="80"/>
      <c r="C10" s="80"/>
      <c r="D10" s="12" t="s">
        <v>7</v>
      </c>
      <c r="E10" s="12" t="s">
        <v>8</v>
      </c>
      <c r="F10" s="12" t="s">
        <v>9</v>
      </c>
      <c r="G10" s="12" t="s">
        <v>10</v>
      </c>
      <c r="H10" s="12" t="s">
        <v>11</v>
      </c>
      <c r="I10" s="12" t="s">
        <v>12</v>
      </c>
      <c r="J10" s="12" t="s">
        <v>13</v>
      </c>
      <c r="K10" s="12" t="s">
        <v>14</v>
      </c>
      <c r="L10" s="12" t="s">
        <v>15</v>
      </c>
      <c r="M10" s="12" t="s">
        <v>16</v>
      </c>
      <c r="N10" s="12" t="s">
        <v>17</v>
      </c>
      <c r="O10" s="12" t="s">
        <v>18</v>
      </c>
      <c r="P10" s="77"/>
      <c r="Q10" s="80"/>
    </row>
    <row r="11" spans="1:17" s="8" customFormat="1" ht="86.25" customHeight="1" x14ac:dyDescent="0.2">
      <c r="A11" s="18">
        <v>1</v>
      </c>
      <c r="B11" s="48" t="s">
        <v>69</v>
      </c>
      <c r="C11" s="48" t="s">
        <v>70</v>
      </c>
      <c r="D11" s="16"/>
      <c r="E11" s="16"/>
      <c r="F11" s="16"/>
      <c r="G11" s="16"/>
      <c r="H11" s="16"/>
      <c r="I11" s="49"/>
      <c r="J11" s="16"/>
      <c r="K11" s="16"/>
      <c r="L11" s="50">
        <v>5525</v>
      </c>
      <c r="M11" s="16"/>
      <c r="N11" s="16"/>
      <c r="O11" s="16"/>
      <c r="P11" s="51">
        <f>SUM(L11:O11)</f>
        <v>5525</v>
      </c>
      <c r="Q11" s="48" t="s">
        <v>71</v>
      </c>
    </row>
    <row r="12" spans="1:17" s="8" customFormat="1" ht="86.25" customHeight="1" x14ac:dyDescent="0.2">
      <c r="A12" s="25"/>
      <c r="B12" s="52"/>
      <c r="C12" s="5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53"/>
    </row>
    <row r="13" spans="1:17" s="8" customFormat="1" ht="86.25" customHeight="1" x14ac:dyDescent="0.2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8" customFormat="1" ht="86.25" customHeight="1" x14ac:dyDescent="0.2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86.25" customHeight="1" x14ac:dyDescent="0.4">
      <c r="A15" s="29"/>
      <c r="B15" s="30"/>
      <c r="C15" s="30"/>
      <c r="D15" s="31"/>
      <c r="E15" s="31"/>
      <c r="F15" s="32"/>
      <c r="G15" s="32"/>
      <c r="H15" s="31"/>
      <c r="I15" s="31"/>
      <c r="J15" s="31"/>
      <c r="K15" s="31"/>
      <c r="L15" s="31"/>
      <c r="M15" s="31"/>
      <c r="N15" s="31"/>
      <c r="O15" s="31"/>
      <c r="P15" s="31"/>
      <c r="Q15" s="33"/>
    </row>
    <row r="16" spans="1:17" ht="27" customHeight="1" x14ac:dyDescent="0.4">
      <c r="A16" s="78" t="s">
        <v>25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54">
        <f>SUM(P11:P15)</f>
        <v>5525</v>
      </c>
      <c r="Q16" s="9" t="s">
        <v>26</v>
      </c>
    </row>
    <row r="17" spans="1:16" s="1" customFormat="1" ht="21" customHeight="1" x14ac:dyDescent="0.55000000000000004">
      <c r="A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" customFormat="1" ht="21" customHeight="1" x14ac:dyDescent="0.55000000000000004">
      <c r="A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5" customFormat="1" ht="21" customHeight="1" x14ac:dyDescent="0.5"/>
    <row r="20" spans="1:16" s="5" customFormat="1" ht="21" customHeight="1" x14ac:dyDescent="0.5"/>
    <row r="21" spans="1:16" s="5" customFormat="1" ht="21" customHeight="1" x14ac:dyDescent="0.5"/>
    <row r="22" spans="1:16" ht="21" customHeight="1" x14ac:dyDescent="0.4"/>
    <row r="23" spans="1:16" ht="21" customHeight="1" x14ac:dyDescent="0.4"/>
  </sheetData>
  <mergeCells count="18">
    <mergeCell ref="P9:P10"/>
    <mergeCell ref="A16:O16"/>
    <mergeCell ref="A7:Q7"/>
    <mergeCell ref="A8:A10"/>
    <mergeCell ref="B8:B10"/>
    <mergeCell ref="C8:C10"/>
    <mergeCell ref="D8:P8"/>
    <mergeCell ref="Q8:Q10"/>
    <mergeCell ref="D9:F9"/>
    <mergeCell ref="G9:I9"/>
    <mergeCell ref="J9:L9"/>
    <mergeCell ref="M9:O9"/>
    <mergeCell ref="A6:Q6"/>
    <mergeCell ref="A1:Q1"/>
    <mergeCell ref="A2:Q2"/>
    <mergeCell ref="A3:Q3"/>
    <mergeCell ref="A4:Q4"/>
    <mergeCell ref="A5:Q5"/>
  </mergeCells>
  <pageMargins left="0.23622047244094491" right="0.23622047244094491" top="0.82" bottom="0.35433070866141736" header="0.31496062992125984" footer="0.31496062992125984"/>
  <pageSetup paperSize="9" scale="65" fitToHeight="0" orientation="landscape" horizontalDpi="4294967292" vertic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8CC6C-CB89-44BC-90F6-3A0829EF88A4}">
  <sheetPr>
    <pageSetUpPr fitToPage="1"/>
  </sheetPr>
  <dimension ref="A1:Q23"/>
  <sheetViews>
    <sheetView zoomScale="80" zoomScaleNormal="80" zoomScaleSheetLayoutView="100" workbookViewId="0">
      <pane xSplit="17" ySplit="7" topLeftCell="R8" activePane="bottomRight" state="frozen"/>
      <selection pane="topRight" activeCell="W1" sqref="W1"/>
      <selection pane="bottomLeft" activeCell="A6" sqref="A6"/>
      <selection pane="bottomRight" activeCell="Q18" sqref="Q18"/>
    </sheetView>
  </sheetViews>
  <sheetFormatPr defaultRowHeight="17.25" x14ac:dyDescent="0.4"/>
  <cols>
    <col min="1" max="1" width="6.125" style="7" customWidth="1"/>
    <col min="2" max="2" width="39.375" style="6" customWidth="1"/>
    <col min="3" max="3" width="24.75" style="6" customWidth="1"/>
    <col min="4" max="15" width="8.25" style="6" customWidth="1"/>
    <col min="16" max="16" width="12.375" style="6" customWidth="1"/>
    <col min="17" max="17" width="22.75" style="6" customWidth="1"/>
    <col min="18" max="16384" width="9" style="6"/>
  </cols>
  <sheetData>
    <row r="1" spans="1:17" ht="50.25" customHeight="1" x14ac:dyDescent="0.65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1" customFormat="1" ht="23.25" customHeight="1" x14ac:dyDescent="0.55000000000000004">
      <c r="A2" s="72" t="s">
        <v>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1" customFormat="1" ht="23.25" customHeight="1" x14ac:dyDescent="0.55000000000000004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s="1" customFormat="1" ht="23.25" customHeight="1" x14ac:dyDescent="0.55000000000000004">
      <c r="A4" s="75" t="s">
        <v>73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1" customFormat="1" ht="23.25" customHeight="1" x14ac:dyDescent="0.55000000000000004">
      <c r="A5" s="75" t="s">
        <v>74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s="1" customFormat="1" ht="23.25" customHeight="1" x14ac:dyDescent="0.55000000000000004">
      <c r="A6" s="69" t="s">
        <v>75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s="1" customFormat="1" ht="23.25" customHeight="1" x14ac:dyDescent="0.55000000000000004">
      <c r="A7" s="84" t="s">
        <v>76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8" customFormat="1" ht="23.25" customHeight="1" x14ac:dyDescent="0.2">
      <c r="A8" s="80" t="s">
        <v>0</v>
      </c>
      <c r="B8" s="80" t="s">
        <v>1</v>
      </c>
      <c r="C8" s="80" t="s">
        <v>2</v>
      </c>
      <c r="D8" s="81" t="s">
        <v>24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80" t="s">
        <v>27</v>
      </c>
    </row>
    <row r="9" spans="1:17" s="8" customFormat="1" ht="23.25" customHeight="1" x14ac:dyDescent="0.2">
      <c r="A9" s="80"/>
      <c r="B9" s="80"/>
      <c r="C9" s="80"/>
      <c r="D9" s="80" t="s">
        <v>3</v>
      </c>
      <c r="E9" s="80"/>
      <c r="F9" s="80"/>
      <c r="G9" s="80" t="s">
        <v>4</v>
      </c>
      <c r="H9" s="80"/>
      <c r="I9" s="80"/>
      <c r="J9" s="80" t="s">
        <v>5</v>
      </c>
      <c r="K9" s="80"/>
      <c r="L9" s="80"/>
      <c r="M9" s="80" t="s">
        <v>6</v>
      </c>
      <c r="N9" s="80"/>
      <c r="O9" s="80"/>
      <c r="P9" s="76" t="s">
        <v>23</v>
      </c>
      <c r="Q9" s="80"/>
    </row>
    <row r="10" spans="1:17" s="8" customFormat="1" ht="23.25" customHeight="1" x14ac:dyDescent="0.2">
      <c r="A10" s="80"/>
      <c r="B10" s="80"/>
      <c r="C10" s="80"/>
      <c r="D10" s="12" t="s">
        <v>7</v>
      </c>
      <c r="E10" s="12" t="s">
        <v>8</v>
      </c>
      <c r="F10" s="12" t="s">
        <v>9</v>
      </c>
      <c r="G10" s="12" t="s">
        <v>10</v>
      </c>
      <c r="H10" s="12" t="s">
        <v>11</v>
      </c>
      <c r="I10" s="12" t="s">
        <v>12</v>
      </c>
      <c r="J10" s="12" t="s">
        <v>13</v>
      </c>
      <c r="K10" s="12" t="s">
        <v>14</v>
      </c>
      <c r="L10" s="12" t="s">
        <v>15</v>
      </c>
      <c r="M10" s="12" t="s">
        <v>16</v>
      </c>
      <c r="N10" s="12" t="s">
        <v>17</v>
      </c>
      <c r="O10" s="12" t="s">
        <v>18</v>
      </c>
      <c r="P10" s="77"/>
      <c r="Q10" s="80"/>
    </row>
    <row r="11" spans="1:17" s="8" customFormat="1" ht="86.25" customHeight="1" x14ac:dyDescent="0.2">
      <c r="A11" s="85">
        <v>1</v>
      </c>
      <c r="B11" s="88" t="s">
        <v>77</v>
      </c>
      <c r="C11" s="91" t="s">
        <v>78</v>
      </c>
      <c r="D11" s="85"/>
      <c r="E11" s="85"/>
      <c r="F11" s="85"/>
      <c r="G11" s="85"/>
      <c r="H11" s="85"/>
      <c r="I11" s="94">
        <v>18000</v>
      </c>
      <c r="J11" s="85"/>
      <c r="K11" s="85"/>
      <c r="L11" s="85"/>
      <c r="M11" s="85"/>
      <c r="N11" s="85"/>
      <c r="O11" s="85"/>
      <c r="P11" s="94">
        <f>SUM(D11:O11)</f>
        <v>18000</v>
      </c>
      <c r="Q11" s="91" t="s">
        <v>79</v>
      </c>
    </row>
    <row r="12" spans="1:17" s="8" customFormat="1" ht="86.25" customHeight="1" x14ac:dyDescent="0.2">
      <c r="A12" s="86"/>
      <c r="B12" s="89"/>
      <c r="C12" s="92"/>
      <c r="D12" s="86"/>
      <c r="E12" s="86"/>
      <c r="F12" s="86"/>
      <c r="G12" s="86"/>
      <c r="H12" s="86"/>
      <c r="I12" s="95"/>
      <c r="J12" s="86"/>
      <c r="K12" s="86"/>
      <c r="L12" s="86"/>
      <c r="M12" s="86"/>
      <c r="N12" s="86"/>
      <c r="O12" s="86"/>
      <c r="P12" s="95"/>
      <c r="Q12" s="92"/>
    </row>
    <row r="13" spans="1:17" s="8" customFormat="1" ht="86.25" customHeight="1" x14ac:dyDescent="0.2">
      <c r="A13" s="86"/>
      <c r="B13" s="89"/>
      <c r="C13" s="92"/>
      <c r="D13" s="86"/>
      <c r="E13" s="86"/>
      <c r="F13" s="86"/>
      <c r="G13" s="86"/>
      <c r="H13" s="86"/>
      <c r="I13" s="95"/>
      <c r="J13" s="86"/>
      <c r="K13" s="86"/>
      <c r="L13" s="86"/>
      <c r="M13" s="86"/>
      <c r="N13" s="86"/>
      <c r="O13" s="86"/>
      <c r="P13" s="95"/>
      <c r="Q13" s="92"/>
    </row>
    <row r="14" spans="1:17" s="8" customFormat="1" ht="86.25" customHeight="1" x14ac:dyDescent="0.2">
      <c r="A14" s="86"/>
      <c r="B14" s="89"/>
      <c r="C14" s="92"/>
      <c r="D14" s="86"/>
      <c r="E14" s="86"/>
      <c r="F14" s="86"/>
      <c r="G14" s="86"/>
      <c r="H14" s="86"/>
      <c r="I14" s="95"/>
      <c r="J14" s="86"/>
      <c r="K14" s="86"/>
      <c r="L14" s="86"/>
      <c r="M14" s="86"/>
      <c r="N14" s="86"/>
      <c r="O14" s="86"/>
      <c r="P14" s="95"/>
      <c r="Q14" s="92"/>
    </row>
    <row r="15" spans="1:17" ht="86.25" customHeight="1" x14ac:dyDescent="0.4">
      <c r="A15" s="87"/>
      <c r="B15" s="90"/>
      <c r="C15" s="93"/>
      <c r="D15" s="87"/>
      <c r="E15" s="87"/>
      <c r="F15" s="87"/>
      <c r="G15" s="87"/>
      <c r="H15" s="87"/>
      <c r="I15" s="96"/>
      <c r="J15" s="87"/>
      <c r="K15" s="87"/>
      <c r="L15" s="87"/>
      <c r="M15" s="87"/>
      <c r="N15" s="87"/>
      <c r="O15" s="87"/>
      <c r="P15" s="96"/>
      <c r="Q15" s="93"/>
    </row>
    <row r="16" spans="1:17" ht="27" customHeight="1" x14ac:dyDescent="0.4">
      <c r="A16" s="78" t="s">
        <v>25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55">
        <f>SUM(P11)</f>
        <v>18000</v>
      </c>
      <c r="Q16" s="9" t="s">
        <v>26</v>
      </c>
    </row>
    <row r="17" spans="1:16" s="1" customFormat="1" ht="21" customHeight="1" x14ac:dyDescent="0.55000000000000004">
      <c r="A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" customFormat="1" ht="21" customHeight="1" x14ac:dyDescent="0.55000000000000004">
      <c r="A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5" customFormat="1" ht="21" customHeight="1" x14ac:dyDescent="0.5"/>
    <row r="20" spans="1:16" s="5" customFormat="1" ht="21" customHeight="1" x14ac:dyDescent="0.5"/>
    <row r="21" spans="1:16" s="5" customFormat="1" ht="21" customHeight="1" x14ac:dyDescent="0.5"/>
    <row r="22" spans="1:16" ht="21" customHeight="1" x14ac:dyDescent="0.4"/>
    <row r="23" spans="1:16" ht="21" customHeight="1" x14ac:dyDescent="0.4"/>
  </sheetData>
  <mergeCells count="35">
    <mergeCell ref="Q11:Q15"/>
    <mergeCell ref="A16:O16"/>
    <mergeCell ref="J11:J15"/>
    <mergeCell ref="K11:K15"/>
    <mergeCell ref="L11:L15"/>
    <mergeCell ref="M11:M15"/>
    <mergeCell ref="N11:N15"/>
    <mergeCell ref="O11:O15"/>
    <mergeCell ref="F11:F15"/>
    <mergeCell ref="G11:G15"/>
    <mergeCell ref="H11:H15"/>
    <mergeCell ref="I11:I15"/>
    <mergeCell ref="P11:P15"/>
    <mergeCell ref="A11:A15"/>
    <mergeCell ref="B11:B15"/>
    <mergeCell ref="C11:C15"/>
    <mergeCell ref="D11:D15"/>
    <mergeCell ref="E11:E15"/>
    <mergeCell ref="A7:Q7"/>
    <mergeCell ref="A8:A10"/>
    <mergeCell ref="B8:B10"/>
    <mergeCell ref="C8:C10"/>
    <mergeCell ref="D8:P8"/>
    <mergeCell ref="Q8:Q10"/>
    <mergeCell ref="D9:F9"/>
    <mergeCell ref="G9:I9"/>
    <mergeCell ref="J9:L9"/>
    <mergeCell ref="M9:O9"/>
    <mergeCell ref="P9:P10"/>
    <mergeCell ref="A6:Q6"/>
    <mergeCell ref="A1:Q1"/>
    <mergeCell ref="A2:Q2"/>
    <mergeCell ref="A3:Q3"/>
    <mergeCell ref="A4:Q4"/>
    <mergeCell ref="A5:Q5"/>
  </mergeCells>
  <pageMargins left="0.11811023622047245" right="0.11811023622047245" top="0.79" bottom="0.15748031496062992" header="0.48" footer="0.31496062992125984"/>
  <pageSetup paperSize="9" scale="66" fitToHeight="0" orientation="landscape" horizontalDpi="4294967292" vertic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D3762-06B6-4E75-8C10-1CCBA102FAE3}">
  <sheetPr>
    <pageSetUpPr fitToPage="1"/>
  </sheetPr>
  <dimension ref="A1:Q23"/>
  <sheetViews>
    <sheetView zoomScale="80" zoomScaleNormal="80" zoomScaleSheetLayoutView="100" workbookViewId="0">
      <pane xSplit="17" ySplit="7" topLeftCell="R8" activePane="bottomRight" state="frozen"/>
      <selection pane="topRight" activeCell="W1" sqref="W1"/>
      <selection pane="bottomLeft" activeCell="A6" sqref="A6"/>
      <selection pane="bottomRight" activeCell="J12" sqref="J12"/>
    </sheetView>
  </sheetViews>
  <sheetFormatPr defaultColWidth="9" defaultRowHeight="17.25" x14ac:dyDescent="0.4"/>
  <cols>
    <col min="1" max="1" width="6.125" style="7" customWidth="1"/>
    <col min="2" max="2" width="39.375" style="6" customWidth="1"/>
    <col min="3" max="3" width="24.75" style="6" customWidth="1"/>
    <col min="4" max="15" width="8.25" style="6" customWidth="1"/>
    <col min="16" max="16" width="12.375" style="6" customWidth="1"/>
    <col min="17" max="17" width="22.75" style="6" customWidth="1"/>
    <col min="18" max="16384" width="9" style="6"/>
  </cols>
  <sheetData>
    <row r="1" spans="1:17" ht="50.25" customHeight="1" x14ac:dyDescent="0.65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1" customFormat="1" ht="23.45" customHeight="1" x14ac:dyDescent="0.55000000000000004">
      <c r="A2" s="72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ht="23.45" customHeight="1" x14ac:dyDescent="0.55000000000000004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s="1" customFormat="1" ht="23.45" customHeight="1" x14ac:dyDescent="0.55000000000000004">
      <c r="A4" s="75" t="s">
        <v>80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1" customFormat="1" ht="23.45" customHeight="1" x14ac:dyDescent="0.55000000000000004">
      <c r="A5" s="75" t="s">
        <v>81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s="1" customFormat="1" ht="23.45" customHeight="1" x14ac:dyDescent="0.55000000000000004">
      <c r="A6" s="69" t="s">
        <v>82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s="1" customFormat="1" ht="23.45" customHeight="1" x14ac:dyDescent="0.55000000000000004">
      <c r="A7" s="79" t="s">
        <v>83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8" customFormat="1" ht="23.25" customHeight="1" x14ac:dyDescent="0.2">
      <c r="A8" s="80" t="s">
        <v>0</v>
      </c>
      <c r="B8" s="80" t="s">
        <v>1</v>
      </c>
      <c r="C8" s="80" t="s">
        <v>2</v>
      </c>
      <c r="D8" s="81" t="s">
        <v>24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80" t="s">
        <v>27</v>
      </c>
    </row>
    <row r="9" spans="1:17" s="8" customFormat="1" ht="23.25" customHeight="1" x14ac:dyDescent="0.2">
      <c r="A9" s="80"/>
      <c r="B9" s="80"/>
      <c r="C9" s="80"/>
      <c r="D9" s="80" t="s">
        <v>3</v>
      </c>
      <c r="E9" s="80"/>
      <c r="F9" s="80"/>
      <c r="G9" s="80" t="s">
        <v>4</v>
      </c>
      <c r="H9" s="80"/>
      <c r="I9" s="80"/>
      <c r="J9" s="80" t="s">
        <v>5</v>
      </c>
      <c r="K9" s="80"/>
      <c r="L9" s="80"/>
      <c r="M9" s="80" t="s">
        <v>6</v>
      </c>
      <c r="N9" s="80"/>
      <c r="O9" s="80"/>
      <c r="P9" s="76" t="s">
        <v>23</v>
      </c>
      <c r="Q9" s="80"/>
    </row>
    <row r="10" spans="1:17" s="8" customFormat="1" ht="23.25" customHeight="1" x14ac:dyDescent="0.2">
      <c r="A10" s="80"/>
      <c r="B10" s="80"/>
      <c r="C10" s="80"/>
      <c r="D10" s="12" t="s">
        <v>7</v>
      </c>
      <c r="E10" s="12" t="s">
        <v>8</v>
      </c>
      <c r="F10" s="12" t="s">
        <v>9</v>
      </c>
      <c r="G10" s="12" t="s">
        <v>10</v>
      </c>
      <c r="H10" s="12" t="s">
        <v>11</v>
      </c>
      <c r="I10" s="12" t="s">
        <v>12</v>
      </c>
      <c r="J10" s="12" t="s">
        <v>13</v>
      </c>
      <c r="K10" s="12" t="s">
        <v>14</v>
      </c>
      <c r="L10" s="12" t="s">
        <v>15</v>
      </c>
      <c r="M10" s="12" t="s">
        <v>16</v>
      </c>
      <c r="N10" s="12" t="s">
        <v>17</v>
      </c>
      <c r="O10" s="12" t="s">
        <v>18</v>
      </c>
      <c r="P10" s="77"/>
      <c r="Q10" s="80"/>
    </row>
    <row r="11" spans="1:17" s="8" customFormat="1" ht="48" x14ac:dyDescent="0.2">
      <c r="A11" s="11">
        <v>1</v>
      </c>
      <c r="B11" s="9" t="s">
        <v>84</v>
      </c>
      <c r="C11" s="9" t="s">
        <v>85</v>
      </c>
      <c r="D11" s="13"/>
      <c r="E11" s="38"/>
      <c r="F11" s="37">
        <v>3000</v>
      </c>
      <c r="G11" s="37">
        <v>3000</v>
      </c>
      <c r="H11" s="37">
        <v>3000</v>
      </c>
      <c r="I11" s="37">
        <v>6000</v>
      </c>
      <c r="J11" s="37">
        <v>3000</v>
      </c>
      <c r="K11" s="37">
        <v>3000</v>
      </c>
      <c r="L11" s="37">
        <v>6000</v>
      </c>
      <c r="M11" s="37">
        <v>3000</v>
      </c>
      <c r="N11" s="37">
        <v>3000</v>
      </c>
      <c r="O11" s="37">
        <v>3000</v>
      </c>
      <c r="P11" s="39">
        <f>SUM(D11:O11)</f>
        <v>36000</v>
      </c>
      <c r="Q11" s="13" t="s">
        <v>36</v>
      </c>
    </row>
    <row r="12" spans="1:17" s="8" customFormat="1" ht="72" x14ac:dyDescent="0.2">
      <c r="A12" s="11">
        <v>2</v>
      </c>
      <c r="B12" s="9" t="s">
        <v>86</v>
      </c>
      <c r="C12" s="9" t="s">
        <v>87</v>
      </c>
      <c r="D12" s="13"/>
      <c r="E12" s="13"/>
      <c r="F12" s="13"/>
      <c r="G12" s="13"/>
      <c r="H12" s="13"/>
      <c r="I12" s="37">
        <v>2400</v>
      </c>
      <c r="J12" s="13"/>
      <c r="K12" s="13"/>
      <c r="L12" s="13"/>
      <c r="M12" s="37">
        <v>2400</v>
      </c>
      <c r="N12" s="13"/>
      <c r="O12" s="13"/>
      <c r="P12" s="39">
        <f>SUM(D12:O12)</f>
        <v>4800</v>
      </c>
      <c r="Q12" s="13" t="s">
        <v>36</v>
      </c>
    </row>
    <row r="13" spans="1:17" s="8" customFormat="1" ht="86.25" customHeight="1" x14ac:dyDescent="0.2">
      <c r="A13" s="11">
        <v>3</v>
      </c>
      <c r="B13" s="9" t="s">
        <v>88</v>
      </c>
      <c r="C13" s="9" t="s">
        <v>89</v>
      </c>
      <c r="D13" s="38"/>
      <c r="E13" s="37">
        <v>500</v>
      </c>
      <c r="F13" s="37">
        <v>500</v>
      </c>
      <c r="G13" s="37">
        <v>500</v>
      </c>
      <c r="H13" s="37">
        <v>500</v>
      </c>
      <c r="I13" s="37">
        <v>500</v>
      </c>
      <c r="J13" s="37">
        <v>500</v>
      </c>
      <c r="K13" s="37">
        <v>500</v>
      </c>
      <c r="L13" s="37">
        <v>500</v>
      </c>
      <c r="M13" s="37">
        <v>500</v>
      </c>
      <c r="N13" s="37">
        <v>500</v>
      </c>
      <c r="O13" s="37">
        <v>500</v>
      </c>
      <c r="P13" s="39">
        <f t="shared" ref="P13:P15" si="0">SUM(D13:O13)</f>
        <v>5500</v>
      </c>
      <c r="Q13" s="13" t="s">
        <v>36</v>
      </c>
    </row>
    <row r="14" spans="1:17" s="8" customFormat="1" ht="96" x14ac:dyDescent="0.2">
      <c r="A14" s="11">
        <v>4</v>
      </c>
      <c r="B14" s="9" t="s">
        <v>90</v>
      </c>
      <c r="C14" s="9" t="s">
        <v>91</v>
      </c>
      <c r="D14" s="13"/>
      <c r="E14" s="13"/>
      <c r="F14" s="13"/>
      <c r="G14" s="13"/>
      <c r="H14" s="37">
        <v>6750</v>
      </c>
      <c r="I14" s="13"/>
      <c r="J14" s="13"/>
      <c r="K14" s="13"/>
      <c r="L14" s="13"/>
      <c r="M14" s="37">
        <v>6750</v>
      </c>
      <c r="N14" s="13"/>
      <c r="O14" s="13"/>
      <c r="P14" s="39">
        <f t="shared" si="0"/>
        <v>13500</v>
      </c>
      <c r="Q14" s="13" t="s">
        <v>92</v>
      </c>
    </row>
    <row r="15" spans="1:17" ht="120" x14ac:dyDescent="0.4">
      <c r="A15" s="11">
        <v>5</v>
      </c>
      <c r="B15" s="9" t="s">
        <v>93</v>
      </c>
      <c r="C15" s="9" t="s">
        <v>94</v>
      </c>
      <c r="D15" s="3"/>
      <c r="E15" s="40">
        <v>2225</v>
      </c>
      <c r="F15" s="4"/>
      <c r="G15" s="4"/>
      <c r="H15" s="3"/>
      <c r="I15" s="3"/>
      <c r="J15" s="3"/>
      <c r="K15" s="3"/>
      <c r="L15" s="3"/>
      <c r="M15" s="3"/>
      <c r="N15" s="3"/>
      <c r="O15" s="3"/>
      <c r="P15" s="39">
        <f t="shared" si="0"/>
        <v>2225</v>
      </c>
      <c r="Q15" s="13" t="s">
        <v>92</v>
      </c>
    </row>
    <row r="16" spans="1:17" ht="27" customHeight="1" x14ac:dyDescent="0.4">
      <c r="A16" s="78" t="s">
        <v>25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34">
        <f>SUM(P11:P15)</f>
        <v>62025</v>
      </c>
      <c r="Q16" s="9" t="s">
        <v>26</v>
      </c>
    </row>
    <row r="17" spans="1:16" s="1" customFormat="1" ht="21" customHeight="1" x14ac:dyDescent="0.55000000000000004">
      <c r="A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" customFormat="1" ht="21" customHeight="1" x14ac:dyDescent="0.55000000000000004">
      <c r="A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5" customFormat="1" ht="21" customHeight="1" x14ac:dyDescent="0.5"/>
    <row r="20" spans="1:16" s="5" customFormat="1" ht="21" customHeight="1" x14ac:dyDescent="0.5"/>
    <row r="21" spans="1:16" s="5" customFormat="1" ht="21" customHeight="1" x14ac:dyDescent="0.5"/>
    <row r="22" spans="1:16" ht="21" customHeight="1" x14ac:dyDescent="0.4"/>
    <row r="23" spans="1:16" ht="21" customHeight="1" x14ac:dyDescent="0.4"/>
  </sheetData>
  <mergeCells count="18">
    <mergeCell ref="P9:P10"/>
    <mergeCell ref="A16:O16"/>
    <mergeCell ref="A7:Q7"/>
    <mergeCell ref="A8:A10"/>
    <mergeCell ref="B8:B10"/>
    <mergeCell ref="C8:C10"/>
    <mergeCell ref="D8:P8"/>
    <mergeCell ref="Q8:Q10"/>
    <mergeCell ref="D9:F9"/>
    <mergeCell ref="G9:I9"/>
    <mergeCell ref="J9:L9"/>
    <mergeCell ref="M9:O9"/>
    <mergeCell ref="A6:Q6"/>
    <mergeCell ref="A1:Q1"/>
    <mergeCell ref="A2:Q2"/>
    <mergeCell ref="A3:Q3"/>
    <mergeCell ref="A4:Q4"/>
    <mergeCell ref="A5:Q5"/>
  </mergeCells>
  <pageMargins left="0.11811023622047245" right="0.11811023622047245" top="0.75" bottom="0.15748031496062992" header="0.31496062992125984" footer="0.31496062992125984"/>
  <pageSetup paperSize="9" scale="66" fitToHeight="0" orientation="landscape" horizontalDpi="4294967292" vertic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F4DE5-F38F-4C5B-981E-D19B8B72FBD1}">
  <sheetPr>
    <pageSetUpPr fitToPage="1"/>
  </sheetPr>
  <dimension ref="A1:Q17"/>
  <sheetViews>
    <sheetView zoomScale="80" zoomScaleNormal="80" zoomScaleSheetLayoutView="100" workbookViewId="0">
      <pane xSplit="17" ySplit="8" topLeftCell="R9" activePane="bottomRight" state="frozen"/>
      <selection pane="topRight" activeCell="W1" sqref="W1"/>
      <selection pane="bottomLeft" activeCell="A6" sqref="A6"/>
      <selection pane="bottomRight" activeCell="N24" sqref="N24"/>
    </sheetView>
  </sheetViews>
  <sheetFormatPr defaultRowHeight="17.25" x14ac:dyDescent="0.4"/>
  <cols>
    <col min="1" max="1" width="6.125" style="7" customWidth="1"/>
    <col min="2" max="2" width="39.375" style="6" customWidth="1"/>
    <col min="3" max="3" width="24.75" style="6" customWidth="1"/>
    <col min="4" max="15" width="8.125" style="6" customWidth="1"/>
    <col min="16" max="16" width="12.375" style="6" customWidth="1"/>
    <col min="17" max="17" width="22.75" style="6" customWidth="1"/>
    <col min="18" max="256" width="9" style="6"/>
    <col min="257" max="257" width="6.125" style="6" customWidth="1"/>
    <col min="258" max="258" width="39.375" style="6" customWidth="1"/>
    <col min="259" max="259" width="24.75" style="6" customWidth="1"/>
    <col min="260" max="271" width="8.125" style="6" customWidth="1"/>
    <col min="272" max="272" width="12.375" style="6" customWidth="1"/>
    <col min="273" max="273" width="22.75" style="6" customWidth="1"/>
    <col min="274" max="512" width="9" style="6"/>
    <col min="513" max="513" width="6.125" style="6" customWidth="1"/>
    <col min="514" max="514" width="39.375" style="6" customWidth="1"/>
    <col min="515" max="515" width="24.75" style="6" customWidth="1"/>
    <col min="516" max="527" width="8.125" style="6" customWidth="1"/>
    <col min="528" max="528" width="12.375" style="6" customWidth="1"/>
    <col min="529" max="529" width="22.75" style="6" customWidth="1"/>
    <col min="530" max="768" width="9" style="6"/>
    <col min="769" max="769" width="6.125" style="6" customWidth="1"/>
    <col min="770" max="770" width="39.375" style="6" customWidth="1"/>
    <col min="771" max="771" width="24.75" style="6" customWidth="1"/>
    <col min="772" max="783" width="8.125" style="6" customWidth="1"/>
    <col min="784" max="784" width="12.375" style="6" customWidth="1"/>
    <col min="785" max="785" width="22.75" style="6" customWidth="1"/>
    <col min="786" max="1024" width="9" style="6"/>
    <col min="1025" max="1025" width="6.125" style="6" customWidth="1"/>
    <col min="1026" max="1026" width="39.375" style="6" customWidth="1"/>
    <col min="1027" max="1027" width="24.75" style="6" customWidth="1"/>
    <col min="1028" max="1039" width="8.125" style="6" customWidth="1"/>
    <col min="1040" max="1040" width="12.375" style="6" customWidth="1"/>
    <col min="1041" max="1041" width="22.75" style="6" customWidth="1"/>
    <col min="1042" max="1280" width="9" style="6"/>
    <col min="1281" max="1281" width="6.125" style="6" customWidth="1"/>
    <col min="1282" max="1282" width="39.375" style="6" customWidth="1"/>
    <col min="1283" max="1283" width="24.75" style="6" customWidth="1"/>
    <col min="1284" max="1295" width="8.125" style="6" customWidth="1"/>
    <col min="1296" max="1296" width="12.375" style="6" customWidth="1"/>
    <col min="1297" max="1297" width="22.75" style="6" customWidth="1"/>
    <col min="1298" max="1536" width="9" style="6"/>
    <col min="1537" max="1537" width="6.125" style="6" customWidth="1"/>
    <col min="1538" max="1538" width="39.375" style="6" customWidth="1"/>
    <col min="1539" max="1539" width="24.75" style="6" customWidth="1"/>
    <col min="1540" max="1551" width="8.125" style="6" customWidth="1"/>
    <col min="1552" max="1552" width="12.375" style="6" customWidth="1"/>
    <col min="1553" max="1553" width="22.75" style="6" customWidth="1"/>
    <col min="1554" max="1792" width="9" style="6"/>
    <col min="1793" max="1793" width="6.125" style="6" customWidth="1"/>
    <col min="1794" max="1794" width="39.375" style="6" customWidth="1"/>
    <col min="1795" max="1795" width="24.75" style="6" customWidth="1"/>
    <col min="1796" max="1807" width="8.125" style="6" customWidth="1"/>
    <col min="1808" max="1808" width="12.375" style="6" customWidth="1"/>
    <col min="1809" max="1809" width="22.75" style="6" customWidth="1"/>
    <col min="1810" max="2048" width="9" style="6"/>
    <col min="2049" max="2049" width="6.125" style="6" customWidth="1"/>
    <col min="2050" max="2050" width="39.375" style="6" customWidth="1"/>
    <col min="2051" max="2051" width="24.75" style="6" customWidth="1"/>
    <col min="2052" max="2063" width="8.125" style="6" customWidth="1"/>
    <col min="2064" max="2064" width="12.375" style="6" customWidth="1"/>
    <col min="2065" max="2065" width="22.75" style="6" customWidth="1"/>
    <col min="2066" max="2304" width="9" style="6"/>
    <col min="2305" max="2305" width="6.125" style="6" customWidth="1"/>
    <col min="2306" max="2306" width="39.375" style="6" customWidth="1"/>
    <col min="2307" max="2307" width="24.75" style="6" customWidth="1"/>
    <col min="2308" max="2319" width="8.125" style="6" customWidth="1"/>
    <col min="2320" max="2320" width="12.375" style="6" customWidth="1"/>
    <col min="2321" max="2321" width="22.75" style="6" customWidth="1"/>
    <col min="2322" max="2560" width="9" style="6"/>
    <col min="2561" max="2561" width="6.125" style="6" customWidth="1"/>
    <col min="2562" max="2562" width="39.375" style="6" customWidth="1"/>
    <col min="2563" max="2563" width="24.75" style="6" customWidth="1"/>
    <col min="2564" max="2575" width="8.125" style="6" customWidth="1"/>
    <col min="2576" max="2576" width="12.375" style="6" customWidth="1"/>
    <col min="2577" max="2577" width="22.75" style="6" customWidth="1"/>
    <col min="2578" max="2816" width="9" style="6"/>
    <col min="2817" max="2817" width="6.125" style="6" customWidth="1"/>
    <col min="2818" max="2818" width="39.375" style="6" customWidth="1"/>
    <col min="2819" max="2819" width="24.75" style="6" customWidth="1"/>
    <col min="2820" max="2831" width="8.125" style="6" customWidth="1"/>
    <col min="2832" max="2832" width="12.375" style="6" customWidth="1"/>
    <col min="2833" max="2833" width="22.75" style="6" customWidth="1"/>
    <col min="2834" max="3072" width="9" style="6"/>
    <col min="3073" max="3073" width="6.125" style="6" customWidth="1"/>
    <col min="3074" max="3074" width="39.375" style="6" customWidth="1"/>
    <col min="3075" max="3075" width="24.75" style="6" customWidth="1"/>
    <col min="3076" max="3087" width="8.125" style="6" customWidth="1"/>
    <col min="3088" max="3088" width="12.375" style="6" customWidth="1"/>
    <col min="3089" max="3089" width="22.75" style="6" customWidth="1"/>
    <col min="3090" max="3328" width="9" style="6"/>
    <col min="3329" max="3329" width="6.125" style="6" customWidth="1"/>
    <col min="3330" max="3330" width="39.375" style="6" customWidth="1"/>
    <col min="3331" max="3331" width="24.75" style="6" customWidth="1"/>
    <col min="3332" max="3343" width="8.125" style="6" customWidth="1"/>
    <col min="3344" max="3344" width="12.375" style="6" customWidth="1"/>
    <col min="3345" max="3345" width="22.75" style="6" customWidth="1"/>
    <col min="3346" max="3584" width="9" style="6"/>
    <col min="3585" max="3585" width="6.125" style="6" customWidth="1"/>
    <col min="3586" max="3586" width="39.375" style="6" customWidth="1"/>
    <col min="3587" max="3587" width="24.75" style="6" customWidth="1"/>
    <col min="3588" max="3599" width="8.125" style="6" customWidth="1"/>
    <col min="3600" max="3600" width="12.375" style="6" customWidth="1"/>
    <col min="3601" max="3601" width="22.75" style="6" customWidth="1"/>
    <col min="3602" max="3840" width="9" style="6"/>
    <col min="3841" max="3841" width="6.125" style="6" customWidth="1"/>
    <col min="3842" max="3842" width="39.375" style="6" customWidth="1"/>
    <col min="3843" max="3843" width="24.75" style="6" customWidth="1"/>
    <col min="3844" max="3855" width="8.125" style="6" customWidth="1"/>
    <col min="3856" max="3856" width="12.375" style="6" customWidth="1"/>
    <col min="3857" max="3857" width="22.75" style="6" customWidth="1"/>
    <col min="3858" max="4096" width="9" style="6"/>
    <col min="4097" max="4097" width="6.125" style="6" customWidth="1"/>
    <col min="4098" max="4098" width="39.375" style="6" customWidth="1"/>
    <col min="4099" max="4099" width="24.75" style="6" customWidth="1"/>
    <col min="4100" max="4111" width="8.125" style="6" customWidth="1"/>
    <col min="4112" max="4112" width="12.375" style="6" customWidth="1"/>
    <col min="4113" max="4113" width="22.75" style="6" customWidth="1"/>
    <col min="4114" max="4352" width="9" style="6"/>
    <col min="4353" max="4353" width="6.125" style="6" customWidth="1"/>
    <col min="4354" max="4354" width="39.375" style="6" customWidth="1"/>
    <col min="4355" max="4355" width="24.75" style="6" customWidth="1"/>
    <col min="4356" max="4367" width="8.125" style="6" customWidth="1"/>
    <col min="4368" max="4368" width="12.375" style="6" customWidth="1"/>
    <col min="4369" max="4369" width="22.75" style="6" customWidth="1"/>
    <col min="4370" max="4608" width="9" style="6"/>
    <col min="4609" max="4609" width="6.125" style="6" customWidth="1"/>
    <col min="4610" max="4610" width="39.375" style="6" customWidth="1"/>
    <col min="4611" max="4611" width="24.75" style="6" customWidth="1"/>
    <col min="4612" max="4623" width="8.125" style="6" customWidth="1"/>
    <col min="4624" max="4624" width="12.375" style="6" customWidth="1"/>
    <col min="4625" max="4625" width="22.75" style="6" customWidth="1"/>
    <col min="4626" max="4864" width="9" style="6"/>
    <col min="4865" max="4865" width="6.125" style="6" customWidth="1"/>
    <col min="4866" max="4866" width="39.375" style="6" customWidth="1"/>
    <col min="4867" max="4867" width="24.75" style="6" customWidth="1"/>
    <col min="4868" max="4879" width="8.125" style="6" customWidth="1"/>
    <col min="4880" max="4880" width="12.375" style="6" customWidth="1"/>
    <col min="4881" max="4881" width="22.75" style="6" customWidth="1"/>
    <col min="4882" max="5120" width="9" style="6"/>
    <col min="5121" max="5121" width="6.125" style="6" customWidth="1"/>
    <col min="5122" max="5122" width="39.375" style="6" customWidth="1"/>
    <col min="5123" max="5123" width="24.75" style="6" customWidth="1"/>
    <col min="5124" max="5135" width="8.125" style="6" customWidth="1"/>
    <col min="5136" max="5136" width="12.375" style="6" customWidth="1"/>
    <col min="5137" max="5137" width="22.75" style="6" customWidth="1"/>
    <col min="5138" max="5376" width="9" style="6"/>
    <col min="5377" max="5377" width="6.125" style="6" customWidth="1"/>
    <col min="5378" max="5378" width="39.375" style="6" customWidth="1"/>
    <col min="5379" max="5379" width="24.75" style="6" customWidth="1"/>
    <col min="5380" max="5391" width="8.125" style="6" customWidth="1"/>
    <col min="5392" max="5392" width="12.375" style="6" customWidth="1"/>
    <col min="5393" max="5393" width="22.75" style="6" customWidth="1"/>
    <col min="5394" max="5632" width="9" style="6"/>
    <col min="5633" max="5633" width="6.125" style="6" customWidth="1"/>
    <col min="5634" max="5634" width="39.375" style="6" customWidth="1"/>
    <col min="5635" max="5635" width="24.75" style="6" customWidth="1"/>
    <col min="5636" max="5647" width="8.125" style="6" customWidth="1"/>
    <col min="5648" max="5648" width="12.375" style="6" customWidth="1"/>
    <col min="5649" max="5649" width="22.75" style="6" customWidth="1"/>
    <col min="5650" max="5888" width="9" style="6"/>
    <col min="5889" max="5889" width="6.125" style="6" customWidth="1"/>
    <col min="5890" max="5890" width="39.375" style="6" customWidth="1"/>
    <col min="5891" max="5891" width="24.75" style="6" customWidth="1"/>
    <col min="5892" max="5903" width="8.125" style="6" customWidth="1"/>
    <col min="5904" max="5904" width="12.375" style="6" customWidth="1"/>
    <col min="5905" max="5905" width="22.75" style="6" customWidth="1"/>
    <col min="5906" max="6144" width="9" style="6"/>
    <col min="6145" max="6145" width="6.125" style="6" customWidth="1"/>
    <col min="6146" max="6146" width="39.375" style="6" customWidth="1"/>
    <col min="6147" max="6147" width="24.75" style="6" customWidth="1"/>
    <col min="6148" max="6159" width="8.125" style="6" customWidth="1"/>
    <col min="6160" max="6160" width="12.375" style="6" customWidth="1"/>
    <col min="6161" max="6161" width="22.75" style="6" customWidth="1"/>
    <col min="6162" max="6400" width="9" style="6"/>
    <col min="6401" max="6401" width="6.125" style="6" customWidth="1"/>
    <col min="6402" max="6402" width="39.375" style="6" customWidth="1"/>
    <col min="6403" max="6403" width="24.75" style="6" customWidth="1"/>
    <col min="6404" max="6415" width="8.125" style="6" customWidth="1"/>
    <col min="6416" max="6416" width="12.375" style="6" customWidth="1"/>
    <col min="6417" max="6417" width="22.75" style="6" customWidth="1"/>
    <col min="6418" max="6656" width="9" style="6"/>
    <col min="6657" max="6657" width="6.125" style="6" customWidth="1"/>
    <col min="6658" max="6658" width="39.375" style="6" customWidth="1"/>
    <col min="6659" max="6659" width="24.75" style="6" customWidth="1"/>
    <col min="6660" max="6671" width="8.125" style="6" customWidth="1"/>
    <col min="6672" max="6672" width="12.375" style="6" customWidth="1"/>
    <col min="6673" max="6673" width="22.75" style="6" customWidth="1"/>
    <col min="6674" max="6912" width="9" style="6"/>
    <col min="6913" max="6913" width="6.125" style="6" customWidth="1"/>
    <col min="6914" max="6914" width="39.375" style="6" customWidth="1"/>
    <col min="6915" max="6915" width="24.75" style="6" customWidth="1"/>
    <col min="6916" max="6927" width="8.125" style="6" customWidth="1"/>
    <col min="6928" max="6928" width="12.375" style="6" customWidth="1"/>
    <col min="6929" max="6929" width="22.75" style="6" customWidth="1"/>
    <col min="6930" max="7168" width="9" style="6"/>
    <col min="7169" max="7169" width="6.125" style="6" customWidth="1"/>
    <col min="7170" max="7170" width="39.375" style="6" customWidth="1"/>
    <col min="7171" max="7171" width="24.75" style="6" customWidth="1"/>
    <col min="7172" max="7183" width="8.125" style="6" customWidth="1"/>
    <col min="7184" max="7184" width="12.375" style="6" customWidth="1"/>
    <col min="7185" max="7185" width="22.75" style="6" customWidth="1"/>
    <col min="7186" max="7424" width="9" style="6"/>
    <col min="7425" max="7425" width="6.125" style="6" customWidth="1"/>
    <col min="7426" max="7426" width="39.375" style="6" customWidth="1"/>
    <col min="7427" max="7427" width="24.75" style="6" customWidth="1"/>
    <col min="7428" max="7439" width="8.125" style="6" customWidth="1"/>
    <col min="7440" max="7440" width="12.375" style="6" customWidth="1"/>
    <col min="7441" max="7441" width="22.75" style="6" customWidth="1"/>
    <col min="7442" max="7680" width="9" style="6"/>
    <col min="7681" max="7681" width="6.125" style="6" customWidth="1"/>
    <col min="7682" max="7682" width="39.375" style="6" customWidth="1"/>
    <col min="7683" max="7683" width="24.75" style="6" customWidth="1"/>
    <col min="7684" max="7695" width="8.125" style="6" customWidth="1"/>
    <col min="7696" max="7696" width="12.375" style="6" customWidth="1"/>
    <col min="7697" max="7697" width="22.75" style="6" customWidth="1"/>
    <col min="7698" max="7936" width="9" style="6"/>
    <col min="7937" max="7937" width="6.125" style="6" customWidth="1"/>
    <col min="7938" max="7938" width="39.375" style="6" customWidth="1"/>
    <col min="7939" max="7939" width="24.75" style="6" customWidth="1"/>
    <col min="7940" max="7951" width="8.125" style="6" customWidth="1"/>
    <col min="7952" max="7952" width="12.375" style="6" customWidth="1"/>
    <col min="7953" max="7953" width="22.75" style="6" customWidth="1"/>
    <col min="7954" max="8192" width="9" style="6"/>
    <col min="8193" max="8193" width="6.125" style="6" customWidth="1"/>
    <col min="8194" max="8194" width="39.375" style="6" customWidth="1"/>
    <col min="8195" max="8195" width="24.75" style="6" customWidth="1"/>
    <col min="8196" max="8207" width="8.125" style="6" customWidth="1"/>
    <col min="8208" max="8208" width="12.375" style="6" customWidth="1"/>
    <col min="8209" max="8209" width="22.75" style="6" customWidth="1"/>
    <col min="8210" max="8448" width="9" style="6"/>
    <col min="8449" max="8449" width="6.125" style="6" customWidth="1"/>
    <col min="8450" max="8450" width="39.375" style="6" customWidth="1"/>
    <col min="8451" max="8451" width="24.75" style="6" customWidth="1"/>
    <col min="8452" max="8463" width="8.125" style="6" customWidth="1"/>
    <col min="8464" max="8464" width="12.375" style="6" customWidth="1"/>
    <col min="8465" max="8465" width="22.75" style="6" customWidth="1"/>
    <col min="8466" max="8704" width="9" style="6"/>
    <col min="8705" max="8705" width="6.125" style="6" customWidth="1"/>
    <col min="8706" max="8706" width="39.375" style="6" customWidth="1"/>
    <col min="8707" max="8707" width="24.75" style="6" customWidth="1"/>
    <col min="8708" max="8719" width="8.125" style="6" customWidth="1"/>
    <col min="8720" max="8720" width="12.375" style="6" customWidth="1"/>
    <col min="8721" max="8721" width="22.75" style="6" customWidth="1"/>
    <col min="8722" max="8960" width="9" style="6"/>
    <col min="8961" max="8961" width="6.125" style="6" customWidth="1"/>
    <col min="8962" max="8962" width="39.375" style="6" customWidth="1"/>
    <col min="8963" max="8963" width="24.75" style="6" customWidth="1"/>
    <col min="8964" max="8975" width="8.125" style="6" customWidth="1"/>
    <col min="8976" max="8976" width="12.375" style="6" customWidth="1"/>
    <col min="8977" max="8977" width="22.75" style="6" customWidth="1"/>
    <col min="8978" max="9216" width="9" style="6"/>
    <col min="9217" max="9217" width="6.125" style="6" customWidth="1"/>
    <col min="9218" max="9218" width="39.375" style="6" customWidth="1"/>
    <col min="9219" max="9219" width="24.75" style="6" customWidth="1"/>
    <col min="9220" max="9231" width="8.125" style="6" customWidth="1"/>
    <col min="9232" max="9232" width="12.375" style="6" customWidth="1"/>
    <col min="9233" max="9233" width="22.75" style="6" customWidth="1"/>
    <col min="9234" max="9472" width="9" style="6"/>
    <col min="9473" max="9473" width="6.125" style="6" customWidth="1"/>
    <col min="9474" max="9474" width="39.375" style="6" customWidth="1"/>
    <col min="9475" max="9475" width="24.75" style="6" customWidth="1"/>
    <col min="9476" max="9487" width="8.125" style="6" customWidth="1"/>
    <col min="9488" max="9488" width="12.375" style="6" customWidth="1"/>
    <col min="9489" max="9489" width="22.75" style="6" customWidth="1"/>
    <col min="9490" max="9728" width="9" style="6"/>
    <col min="9729" max="9729" width="6.125" style="6" customWidth="1"/>
    <col min="9730" max="9730" width="39.375" style="6" customWidth="1"/>
    <col min="9731" max="9731" width="24.75" style="6" customWidth="1"/>
    <col min="9732" max="9743" width="8.125" style="6" customWidth="1"/>
    <col min="9744" max="9744" width="12.375" style="6" customWidth="1"/>
    <col min="9745" max="9745" width="22.75" style="6" customWidth="1"/>
    <col min="9746" max="9984" width="9" style="6"/>
    <col min="9985" max="9985" width="6.125" style="6" customWidth="1"/>
    <col min="9986" max="9986" width="39.375" style="6" customWidth="1"/>
    <col min="9987" max="9987" width="24.75" style="6" customWidth="1"/>
    <col min="9988" max="9999" width="8.125" style="6" customWidth="1"/>
    <col min="10000" max="10000" width="12.375" style="6" customWidth="1"/>
    <col min="10001" max="10001" width="22.75" style="6" customWidth="1"/>
    <col min="10002" max="10240" width="9" style="6"/>
    <col min="10241" max="10241" width="6.125" style="6" customWidth="1"/>
    <col min="10242" max="10242" width="39.375" style="6" customWidth="1"/>
    <col min="10243" max="10243" width="24.75" style="6" customWidth="1"/>
    <col min="10244" max="10255" width="8.125" style="6" customWidth="1"/>
    <col min="10256" max="10256" width="12.375" style="6" customWidth="1"/>
    <col min="10257" max="10257" width="22.75" style="6" customWidth="1"/>
    <col min="10258" max="10496" width="9" style="6"/>
    <col min="10497" max="10497" width="6.125" style="6" customWidth="1"/>
    <col min="10498" max="10498" width="39.375" style="6" customWidth="1"/>
    <col min="10499" max="10499" width="24.75" style="6" customWidth="1"/>
    <col min="10500" max="10511" width="8.125" style="6" customWidth="1"/>
    <col min="10512" max="10512" width="12.375" style="6" customWidth="1"/>
    <col min="10513" max="10513" width="22.75" style="6" customWidth="1"/>
    <col min="10514" max="10752" width="9" style="6"/>
    <col min="10753" max="10753" width="6.125" style="6" customWidth="1"/>
    <col min="10754" max="10754" width="39.375" style="6" customWidth="1"/>
    <col min="10755" max="10755" width="24.75" style="6" customWidth="1"/>
    <col min="10756" max="10767" width="8.125" style="6" customWidth="1"/>
    <col min="10768" max="10768" width="12.375" style="6" customWidth="1"/>
    <col min="10769" max="10769" width="22.75" style="6" customWidth="1"/>
    <col min="10770" max="11008" width="9" style="6"/>
    <col min="11009" max="11009" width="6.125" style="6" customWidth="1"/>
    <col min="11010" max="11010" width="39.375" style="6" customWidth="1"/>
    <col min="11011" max="11011" width="24.75" style="6" customWidth="1"/>
    <col min="11012" max="11023" width="8.125" style="6" customWidth="1"/>
    <col min="11024" max="11024" width="12.375" style="6" customWidth="1"/>
    <col min="11025" max="11025" width="22.75" style="6" customWidth="1"/>
    <col min="11026" max="11264" width="9" style="6"/>
    <col min="11265" max="11265" width="6.125" style="6" customWidth="1"/>
    <col min="11266" max="11266" width="39.375" style="6" customWidth="1"/>
    <col min="11267" max="11267" width="24.75" style="6" customWidth="1"/>
    <col min="11268" max="11279" width="8.125" style="6" customWidth="1"/>
    <col min="11280" max="11280" width="12.375" style="6" customWidth="1"/>
    <col min="11281" max="11281" width="22.75" style="6" customWidth="1"/>
    <col min="11282" max="11520" width="9" style="6"/>
    <col min="11521" max="11521" width="6.125" style="6" customWidth="1"/>
    <col min="11522" max="11522" width="39.375" style="6" customWidth="1"/>
    <col min="11523" max="11523" width="24.75" style="6" customWidth="1"/>
    <col min="11524" max="11535" width="8.125" style="6" customWidth="1"/>
    <col min="11536" max="11536" width="12.375" style="6" customWidth="1"/>
    <col min="11537" max="11537" width="22.75" style="6" customWidth="1"/>
    <col min="11538" max="11776" width="9" style="6"/>
    <col min="11777" max="11777" width="6.125" style="6" customWidth="1"/>
    <col min="11778" max="11778" width="39.375" style="6" customWidth="1"/>
    <col min="11779" max="11779" width="24.75" style="6" customWidth="1"/>
    <col min="11780" max="11791" width="8.125" style="6" customWidth="1"/>
    <col min="11792" max="11792" width="12.375" style="6" customWidth="1"/>
    <col min="11793" max="11793" width="22.75" style="6" customWidth="1"/>
    <col min="11794" max="12032" width="9" style="6"/>
    <col min="12033" max="12033" width="6.125" style="6" customWidth="1"/>
    <col min="12034" max="12034" width="39.375" style="6" customWidth="1"/>
    <col min="12035" max="12035" width="24.75" style="6" customWidth="1"/>
    <col min="12036" max="12047" width="8.125" style="6" customWidth="1"/>
    <col min="12048" max="12048" width="12.375" style="6" customWidth="1"/>
    <col min="12049" max="12049" width="22.75" style="6" customWidth="1"/>
    <col min="12050" max="12288" width="9" style="6"/>
    <col min="12289" max="12289" width="6.125" style="6" customWidth="1"/>
    <col min="12290" max="12290" width="39.375" style="6" customWidth="1"/>
    <col min="12291" max="12291" width="24.75" style="6" customWidth="1"/>
    <col min="12292" max="12303" width="8.125" style="6" customWidth="1"/>
    <col min="12304" max="12304" width="12.375" style="6" customWidth="1"/>
    <col min="12305" max="12305" width="22.75" style="6" customWidth="1"/>
    <col min="12306" max="12544" width="9" style="6"/>
    <col min="12545" max="12545" width="6.125" style="6" customWidth="1"/>
    <col min="12546" max="12546" width="39.375" style="6" customWidth="1"/>
    <col min="12547" max="12547" width="24.75" style="6" customWidth="1"/>
    <col min="12548" max="12559" width="8.125" style="6" customWidth="1"/>
    <col min="12560" max="12560" width="12.375" style="6" customWidth="1"/>
    <col min="12561" max="12561" width="22.75" style="6" customWidth="1"/>
    <col min="12562" max="12800" width="9" style="6"/>
    <col min="12801" max="12801" width="6.125" style="6" customWidth="1"/>
    <col min="12802" max="12802" width="39.375" style="6" customWidth="1"/>
    <col min="12803" max="12803" width="24.75" style="6" customWidth="1"/>
    <col min="12804" max="12815" width="8.125" style="6" customWidth="1"/>
    <col min="12816" max="12816" width="12.375" style="6" customWidth="1"/>
    <col min="12817" max="12817" width="22.75" style="6" customWidth="1"/>
    <col min="12818" max="13056" width="9" style="6"/>
    <col min="13057" max="13057" width="6.125" style="6" customWidth="1"/>
    <col min="13058" max="13058" width="39.375" style="6" customWidth="1"/>
    <col min="13059" max="13059" width="24.75" style="6" customWidth="1"/>
    <col min="13060" max="13071" width="8.125" style="6" customWidth="1"/>
    <col min="13072" max="13072" width="12.375" style="6" customWidth="1"/>
    <col min="13073" max="13073" width="22.75" style="6" customWidth="1"/>
    <col min="13074" max="13312" width="9" style="6"/>
    <col min="13313" max="13313" width="6.125" style="6" customWidth="1"/>
    <col min="13314" max="13314" width="39.375" style="6" customWidth="1"/>
    <col min="13315" max="13315" width="24.75" style="6" customWidth="1"/>
    <col min="13316" max="13327" width="8.125" style="6" customWidth="1"/>
    <col min="13328" max="13328" width="12.375" style="6" customWidth="1"/>
    <col min="13329" max="13329" width="22.75" style="6" customWidth="1"/>
    <col min="13330" max="13568" width="9" style="6"/>
    <col min="13569" max="13569" width="6.125" style="6" customWidth="1"/>
    <col min="13570" max="13570" width="39.375" style="6" customWidth="1"/>
    <col min="13571" max="13571" width="24.75" style="6" customWidth="1"/>
    <col min="13572" max="13583" width="8.125" style="6" customWidth="1"/>
    <col min="13584" max="13584" width="12.375" style="6" customWidth="1"/>
    <col min="13585" max="13585" width="22.75" style="6" customWidth="1"/>
    <col min="13586" max="13824" width="9" style="6"/>
    <col min="13825" max="13825" width="6.125" style="6" customWidth="1"/>
    <col min="13826" max="13826" width="39.375" style="6" customWidth="1"/>
    <col min="13827" max="13827" width="24.75" style="6" customWidth="1"/>
    <col min="13828" max="13839" width="8.125" style="6" customWidth="1"/>
    <col min="13840" max="13840" width="12.375" style="6" customWidth="1"/>
    <col min="13841" max="13841" width="22.75" style="6" customWidth="1"/>
    <col min="13842" max="14080" width="9" style="6"/>
    <col min="14081" max="14081" width="6.125" style="6" customWidth="1"/>
    <col min="14082" max="14082" width="39.375" style="6" customWidth="1"/>
    <col min="14083" max="14083" width="24.75" style="6" customWidth="1"/>
    <col min="14084" max="14095" width="8.125" style="6" customWidth="1"/>
    <col min="14096" max="14096" width="12.375" style="6" customWidth="1"/>
    <col min="14097" max="14097" width="22.75" style="6" customWidth="1"/>
    <col min="14098" max="14336" width="9" style="6"/>
    <col min="14337" max="14337" width="6.125" style="6" customWidth="1"/>
    <col min="14338" max="14338" width="39.375" style="6" customWidth="1"/>
    <col min="14339" max="14339" width="24.75" style="6" customWidth="1"/>
    <col min="14340" max="14351" width="8.125" style="6" customWidth="1"/>
    <col min="14352" max="14352" width="12.375" style="6" customWidth="1"/>
    <col min="14353" max="14353" width="22.75" style="6" customWidth="1"/>
    <col min="14354" max="14592" width="9" style="6"/>
    <col min="14593" max="14593" width="6.125" style="6" customWidth="1"/>
    <col min="14594" max="14594" width="39.375" style="6" customWidth="1"/>
    <col min="14595" max="14595" width="24.75" style="6" customWidth="1"/>
    <col min="14596" max="14607" width="8.125" style="6" customWidth="1"/>
    <col min="14608" max="14608" width="12.375" style="6" customWidth="1"/>
    <col min="14609" max="14609" width="22.75" style="6" customWidth="1"/>
    <col min="14610" max="14848" width="9" style="6"/>
    <col min="14849" max="14849" width="6.125" style="6" customWidth="1"/>
    <col min="14850" max="14850" width="39.375" style="6" customWidth="1"/>
    <col min="14851" max="14851" width="24.75" style="6" customWidth="1"/>
    <col min="14852" max="14863" width="8.125" style="6" customWidth="1"/>
    <col min="14864" max="14864" width="12.375" style="6" customWidth="1"/>
    <col min="14865" max="14865" width="22.75" style="6" customWidth="1"/>
    <col min="14866" max="15104" width="9" style="6"/>
    <col min="15105" max="15105" width="6.125" style="6" customWidth="1"/>
    <col min="15106" max="15106" width="39.375" style="6" customWidth="1"/>
    <col min="15107" max="15107" width="24.75" style="6" customWidth="1"/>
    <col min="15108" max="15119" width="8.125" style="6" customWidth="1"/>
    <col min="15120" max="15120" width="12.375" style="6" customWidth="1"/>
    <col min="15121" max="15121" width="22.75" style="6" customWidth="1"/>
    <col min="15122" max="15360" width="9" style="6"/>
    <col min="15361" max="15361" width="6.125" style="6" customWidth="1"/>
    <col min="15362" max="15362" width="39.375" style="6" customWidth="1"/>
    <col min="15363" max="15363" width="24.75" style="6" customWidth="1"/>
    <col min="15364" max="15375" width="8.125" style="6" customWidth="1"/>
    <col min="15376" max="15376" width="12.375" style="6" customWidth="1"/>
    <col min="15377" max="15377" width="22.75" style="6" customWidth="1"/>
    <col min="15378" max="15616" width="9" style="6"/>
    <col min="15617" max="15617" width="6.125" style="6" customWidth="1"/>
    <col min="15618" max="15618" width="39.375" style="6" customWidth="1"/>
    <col min="15619" max="15619" width="24.75" style="6" customWidth="1"/>
    <col min="15620" max="15631" width="8.125" style="6" customWidth="1"/>
    <col min="15632" max="15632" width="12.375" style="6" customWidth="1"/>
    <col min="15633" max="15633" width="22.75" style="6" customWidth="1"/>
    <col min="15634" max="15872" width="9" style="6"/>
    <col min="15873" max="15873" width="6.125" style="6" customWidth="1"/>
    <col min="15874" max="15874" width="39.375" style="6" customWidth="1"/>
    <col min="15875" max="15875" width="24.75" style="6" customWidth="1"/>
    <col min="15876" max="15887" width="8.125" style="6" customWidth="1"/>
    <col min="15888" max="15888" width="12.375" style="6" customWidth="1"/>
    <col min="15889" max="15889" width="22.75" style="6" customWidth="1"/>
    <col min="15890" max="16128" width="9" style="6"/>
    <col min="16129" max="16129" width="6.125" style="6" customWidth="1"/>
    <col min="16130" max="16130" width="39.375" style="6" customWidth="1"/>
    <col min="16131" max="16131" width="24.75" style="6" customWidth="1"/>
    <col min="16132" max="16143" width="8.125" style="6" customWidth="1"/>
    <col min="16144" max="16144" width="12.375" style="6" customWidth="1"/>
    <col min="16145" max="16145" width="22.75" style="6" customWidth="1"/>
    <col min="16146" max="16384" width="9" style="6"/>
  </cols>
  <sheetData>
    <row r="1" spans="1:17" s="1" customFormat="1" ht="50.25" customHeight="1" x14ac:dyDescent="0.55000000000000004">
      <c r="A1" s="98" t="s">
        <v>95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s="1" customFormat="1" ht="23.25" customHeight="1" x14ac:dyDescent="0.55000000000000004">
      <c r="A2" s="100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ht="23.25" customHeight="1" x14ac:dyDescent="0.55000000000000004">
      <c r="A3" s="74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s="1" customFormat="1" ht="23.25" customHeight="1" x14ac:dyDescent="0.55000000000000004">
      <c r="A4" s="14" t="s">
        <v>97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s="1" customFormat="1" ht="23.25" customHeight="1" x14ac:dyDescent="0.55000000000000004">
      <c r="A5" s="75" t="s">
        <v>98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23.25" customHeight="1" x14ac:dyDescent="0.4">
      <c r="A6" s="69" t="s">
        <v>99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23.25" customHeight="1" x14ac:dyDescent="0.4">
      <c r="A7" s="15"/>
      <c r="B7" s="15" t="s">
        <v>100</v>
      </c>
      <c r="C7" s="15" t="s">
        <v>101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1" customFormat="1" ht="24" customHeight="1" x14ac:dyDescent="0.55000000000000004">
      <c r="A8" s="97" t="s">
        <v>102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7" ht="26.25" customHeight="1" x14ac:dyDescent="0.4">
      <c r="A9" s="101"/>
      <c r="B9" s="76" t="s">
        <v>1</v>
      </c>
      <c r="C9" s="76" t="s">
        <v>2</v>
      </c>
      <c r="D9" s="81" t="s">
        <v>24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  <c r="Q9" s="76" t="s">
        <v>27</v>
      </c>
    </row>
    <row r="10" spans="1:17" ht="26.25" customHeight="1" x14ac:dyDescent="0.4">
      <c r="A10" s="102"/>
      <c r="B10" s="104"/>
      <c r="C10" s="104"/>
      <c r="D10" s="81" t="s">
        <v>3</v>
      </c>
      <c r="E10" s="82"/>
      <c r="F10" s="83"/>
      <c r="G10" s="81" t="s">
        <v>4</v>
      </c>
      <c r="H10" s="82"/>
      <c r="I10" s="83"/>
      <c r="J10" s="81" t="s">
        <v>5</v>
      </c>
      <c r="K10" s="82"/>
      <c r="L10" s="83"/>
      <c r="M10" s="81" t="s">
        <v>6</v>
      </c>
      <c r="N10" s="82"/>
      <c r="O10" s="83"/>
      <c r="P10" s="76" t="s">
        <v>23</v>
      </c>
      <c r="Q10" s="104"/>
    </row>
    <row r="11" spans="1:17" ht="26.25" customHeight="1" x14ac:dyDescent="0.4">
      <c r="A11" s="103"/>
      <c r="B11" s="77"/>
      <c r="C11" s="77"/>
      <c r="D11" s="12" t="s">
        <v>7</v>
      </c>
      <c r="E11" s="12" t="s">
        <v>8</v>
      </c>
      <c r="F11" s="12" t="s">
        <v>9</v>
      </c>
      <c r="G11" s="12" t="s">
        <v>10</v>
      </c>
      <c r="H11" s="12" t="s">
        <v>11</v>
      </c>
      <c r="I11" s="12" t="s">
        <v>12</v>
      </c>
      <c r="J11" s="12" t="s">
        <v>13</v>
      </c>
      <c r="K11" s="12" t="s">
        <v>14</v>
      </c>
      <c r="L11" s="12" t="s">
        <v>15</v>
      </c>
      <c r="M11" s="12" t="s">
        <v>16</v>
      </c>
      <c r="N11" s="12" t="s">
        <v>17</v>
      </c>
      <c r="O11" s="12" t="s">
        <v>18</v>
      </c>
      <c r="P11" s="77"/>
      <c r="Q11" s="77"/>
    </row>
    <row r="12" spans="1:17" ht="69" customHeight="1" x14ac:dyDescent="0.4">
      <c r="A12" s="24">
        <v>1</v>
      </c>
      <c r="B12" s="56" t="s">
        <v>103</v>
      </c>
      <c r="C12" s="12"/>
      <c r="D12" s="12"/>
      <c r="E12" s="57"/>
      <c r="F12" s="58"/>
      <c r="G12" s="59"/>
      <c r="H12" s="12"/>
      <c r="I12" s="60"/>
      <c r="J12" s="12"/>
      <c r="K12" s="59"/>
      <c r="L12" s="61"/>
      <c r="M12" s="12"/>
      <c r="N12" s="12"/>
      <c r="O12" s="59"/>
      <c r="P12" s="58"/>
      <c r="Q12" s="12" t="s">
        <v>104</v>
      </c>
    </row>
    <row r="13" spans="1:17" ht="69" customHeight="1" x14ac:dyDescent="0.4">
      <c r="A13" s="13">
        <v>2</v>
      </c>
      <c r="B13" s="56" t="s">
        <v>105</v>
      </c>
      <c r="C13" s="12"/>
      <c r="D13" s="12"/>
      <c r="E13" s="57"/>
      <c r="F13" s="60"/>
      <c r="G13" s="59" t="s">
        <v>106</v>
      </c>
      <c r="H13" s="12"/>
      <c r="I13" s="60"/>
      <c r="J13" s="12"/>
      <c r="K13" s="62">
        <v>50000</v>
      </c>
      <c r="L13" s="63"/>
      <c r="M13" s="42"/>
      <c r="N13" s="42"/>
      <c r="O13" s="62"/>
      <c r="P13" s="62">
        <f>SUM(K13:O13)</f>
        <v>50000</v>
      </c>
      <c r="Q13" s="12" t="s">
        <v>107</v>
      </c>
    </row>
    <row r="14" spans="1:17" ht="69" customHeight="1" x14ac:dyDescent="0.4">
      <c r="A14" s="24">
        <v>3</v>
      </c>
      <c r="B14" s="56" t="s">
        <v>108</v>
      </c>
      <c r="C14" s="12"/>
      <c r="D14" s="12"/>
      <c r="E14" s="57"/>
      <c r="F14" s="60"/>
      <c r="G14" s="59"/>
      <c r="H14" s="12"/>
      <c r="I14" s="60"/>
      <c r="J14" s="12"/>
      <c r="K14" s="62"/>
      <c r="L14" s="62">
        <v>20000</v>
      </c>
      <c r="M14" s="42"/>
      <c r="N14" s="42"/>
      <c r="O14" s="62"/>
      <c r="P14" s="62">
        <f t="shared" ref="P14:P16" si="0">SUM(K14:O14)</f>
        <v>20000</v>
      </c>
      <c r="Q14" s="12" t="s">
        <v>109</v>
      </c>
    </row>
    <row r="15" spans="1:17" ht="69" customHeight="1" x14ac:dyDescent="0.4">
      <c r="A15" s="13">
        <v>4</v>
      </c>
      <c r="B15" s="56" t="s">
        <v>110</v>
      </c>
      <c r="C15" s="12"/>
      <c r="D15" s="12"/>
      <c r="E15" s="57"/>
      <c r="F15" s="60"/>
      <c r="G15" s="59"/>
      <c r="H15" s="12"/>
      <c r="I15" s="60"/>
      <c r="J15" s="12"/>
      <c r="K15" s="62"/>
      <c r="L15" s="63"/>
      <c r="M15" s="42"/>
      <c r="N15" s="42"/>
      <c r="O15" s="62"/>
      <c r="P15" s="62"/>
      <c r="Q15" s="12" t="s">
        <v>106</v>
      </c>
    </row>
    <row r="16" spans="1:17" ht="69" customHeight="1" x14ac:dyDescent="0.4">
      <c r="A16" s="13">
        <v>6</v>
      </c>
      <c r="B16" s="56" t="s">
        <v>111</v>
      </c>
      <c r="C16" s="12"/>
      <c r="D16" s="12"/>
      <c r="E16" s="57"/>
      <c r="F16" s="60"/>
      <c r="G16" s="59"/>
      <c r="H16" s="12"/>
      <c r="I16" s="60"/>
      <c r="J16" s="12"/>
      <c r="K16" s="62"/>
      <c r="L16" s="63"/>
      <c r="M16" s="62">
        <v>30000</v>
      </c>
      <c r="N16" s="42"/>
      <c r="O16" s="62"/>
      <c r="P16" s="62">
        <f t="shared" si="0"/>
        <v>30000</v>
      </c>
      <c r="Q16" s="12" t="s">
        <v>106</v>
      </c>
    </row>
    <row r="17" spans="1:17" ht="24" customHeight="1" x14ac:dyDescent="0.5">
      <c r="A17" s="64"/>
      <c r="B17" s="57" t="s">
        <v>25</v>
      </c>
      <c r="C17" s="65"/>
      <c r="D17" s="65"/>
      <c r="E17" s="65"/>
      <c r="F17" s="65"/>
      <c r="G17" s="65"/>
      <c r="H17" s="65"/>
      <c r="I17" s="65"/>
      <c r="J17" s="65"/>
      <c r="K17" s="66"/>
      <c r="L17" s="66"/>
      <c r="M17" s="66"/>
      <c r="N17" s="66"/>
      <c r="O17" s="66"/>
      <c r="P17" s="62">
        <f>SUM(P12:P16)</f>
        <v>100000</v>
      </c>
      <c r="Q17" s="65"/>
    </row>
  </sheetData>
  <mergeCells count="16">
    <mergeCell ref="A9:A11"/>
    <mergeCell ref="B9:B11"/>
    <mergeCell ref="C9:C11"/>
    <mergeCell ref="D9:P9"/>
    <mergeCell ref="Q9:Q11"/>
    <mergeCell ref="D10:F10"/>
    <mergeCell ref="G10:I10"/>
    <mergeCell ref="J10:L10"/>
    <mergeCell ref="M10:O10"/>
    <mergeCell ref="P10:P11"/>
    <mergeCell ref="A8:Q8"/>
    <mergeCell ref="A1:Q1"/>
    <mergeCell ref="A2:Q2"/>
    <mergeCell ref="A3:Q3"/>
    <mergeCell ref="A5:Q5"/>
    <mergeCell ref="A6:Q6"/>
  </mergeCells>
  <pageMargins left="0.11811023622047245" right="0.11811023622047245" top="0.68" bottom="0.15748031496062992" header="0.56000000000000005" footer="0.31496062992125984"/>
  <pageSetup paperSize="9" scale="66" fitToHeight="0" orientation="landscape" horizontalDpi="4294967292" verticalDpi="4294967292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A2F57-9E37-4E9C-BED8-33EF7A602B19}">
  <sheetPr>
    <pageSetUpPr fitToPage="1"/>
  </sheetPr>
  <dimension ref="A1:Q19"/>
  <sheetViews>
    <sheetView zoomScale="70" zoomScaleNormal="70" zoomScaleSheetLayoutView="100" workbookViewId="0">
      <pane xSplit="17" ySplit="8" topLeftCell="R9" activePane="bottomRight" state="frozen"/>
      <selection pane="topRight" activeCell="W1" sqref="W1"/>
      <selection pane="bottomLeft" activeCell="A6" sqref="A6"/>
      <selection pane="bottomRight" activeCell="Q11" sqref="Q11"/>
    </sheetView>
  </sheetViews>
  <sheetFormatPr defaultColWidth="9" defaultRowHeight="17.25" x14ac:dyDescent="0.4"/>
  <cols>
    <col min="1" max="1" width="6.125" style="7" customWidth="1"/>
    <col min="2" max="2" width="47.25" style="6" customWidth="1"/>
    <col min="3" max="3" width="24.75" style="6" customWidth="1"/>
    <col min="4" max="15" width="8.25" style="6" customWidth="1"/>
    <col min="16" max="16" width="12.375" style="6" customWidth="1"/>
    <col min="17" max="17" width="22.75" style="6" customWidth="1"/>
    <col min="18" max="16384" width="9" style="6"/>
  </cols>
  <sheetData>
    <row r="1" spans="1:17" ht="50.25" customHeight="1" x14ac:dyDescent="0.65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1" customFormat="1" ht="23.25" customHeight="1" x14ac:dyDescent="0.55000000000000004">
      <c r="A2" s="73" t="s">
        <v>112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ht="23.25" customHeight="1" x14ac:dyDescent="0.55000000000000004">
      <c r="A3" s="74" t="s">
        <v>113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s="1" customFormat="1" ht="23.25" customHeight="1" x14ac:dyDescent="0.55000000000000004">
      <c r="A4" s="75" t="s">
        <v>114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1" customFormat="1" ht="23.25" customHeight="1" x14ac:dyDescent="0.55000000000000004">
      <c r="A5" s="75" t="s">
        <v>115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s="1" customFormat="1" ht="23.25" customHeight="1" x14ac:dyDescent="0.55000000000000004">
      <c r="A6" s="105" t="s">
        <v>116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7" s="1" customFormat="1" ht="23.25" customHeight="1" x14ac:dyDescent="0.55000000000000004">
      <c r="A7" s="84" t="s">
        <v>117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1" customFormat="1" ht="23.25" customHeight="1" x14ac:dyDescent="0.55000000000000004">
      <c r="A8" s="80" t="s">
        <v>0</v>
      </c>
      <c r="B8" s="80" t="s">
        <v>1</v>
      </c>
      <c r="C8" s="80" t="s">
        <v>2</v>
      </c>
      <c r="D8" s="81" t="s">
        <v>24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80" t="s">
        <v>27</v>
      </c>
    </row>
    <row r="9" spans="1:17" s="8" customFormat="1" ht="23.25" customHeight="1" x14ac:dyDescent="0.2">
      <c r="A9" s="80"/>
      <c r="B9" s="80"/>
      <c r="C9" s="80"/>
      <c r="D9" s="80" t="s">
        <v>3</v>
      </c>
      <c r="E9" s="80"/>
      <c r="F9" s="80"/>
      <c r="G9" s="80" t="s">
        <v>4</v>
      </c>
      <c r="H9" s="80"/>
      <c r="I9" s="80"/>
      <c r="J9" s="80" t="s">
        <v>5</v>
      </c>
      <c r="K9" s="80"/>
      <c r="L9" s="80"/>
      <c r="M9" s="80" t="s">
        <v>6</v>
      </c>
      <c r="N9" s="80"/>
      <c r="O9" s="80"/>
      <c r="P9" s="76" t="s">
        <v>23</v>
      </c>
      <c r="Q9" s="80"/>
    </row>
    <row r="10" spans="1:17" s="8" customFormat="1" ht="23.25" customHeight="1" x14ac:dyDescent="0.2">
      <c r="A10" s="80"/>
      <c r="B10" s="80"/>
      <c r="C10" s="80"/>
      <c r="D10" s="12" t="s">
        <v>7</v>
      </c>
      <c r="E10" s="12" t="s">
        <v>8</v>
      </c>
      <c r="F10" s="12" t="s">
        <v>9</v>
      </c>
      <c r="G10" s="12" t="s">
        <v>10</v>
      </c>
      <c r="H10" s="12" t="s">
        <v>11</v>
      </c>
      <c r="I10" s="12" t="s">
        <v>12</v>
      </c>
      <c r="J10" s="12" t="s">
        <v>13</v>
      </c>
      <c r="K10" s="12" t="s">
        <v>14</v>
      </c>
      <c r="L10" s="12" t="s">
        <v>15</v>
      </c>
      <c r="M10" s="12" t="s">
        <v>16</v>
      </c>
      <c r="N10" s="12" t="s">
        <v>17</v>
      </c>
      <c r="O10" s="12" t="s">
        <v>18</v>
      </c>
      <c r="P10" s="77"/>
      <c r="Q10" s="80"/>
    </row>
    <row r="11" spans="1:17" s="8" customFormat="1" ht="401.25" customHeight="1" x14ac:dyDescent="0.2">
      <c r="A11" s="11">
        <v>1</v>
      </c>
      <c r="B11" s="35" t="s">
        <v>118</v>
      </c>
      <c r="C11" s="35" t="s">
        <v>119</v>
      </c>
      <c r="D11" s="12"/>
      <c r="E11" s="12"/>
      <c r="F11" s="42">
        <v>1500</v>
      </c>
      <c r="G11" s="42"/>
      <c r="H11" s="42"/>
      <c r="I11" s="42"/>
      <c r="J11" s="42">
        <v>1500</v>
      </c>
      <c r="K11" s="42"/>
      <c r="L11" s="42"/>
      <c r="M11" s="42"/>
      <c r="N11" s="42"/>
      <c r="O11" s="42"/>
      <c r="P11" s="67">
        <f>SUM(F11:O11)</f>
        <v>3000</v>
      </c>
      <c r="Q11" s="17" t="s">
        <v>120</v>
      </c>
    </row>
    <row r="12" spans="1:17" ht="27" customHeight="1" x14ac:dyDescent="0.4">
      <c r="A12" s="78" t="s">
        <v>25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68">
        <f>SUM(P11:P11)</f>
        <v>3000</v>
      </c>
      <c r="Q12" s="9" t="s">
        <v>26</v>
      </c>
    </row>
    <row r="13" spans="1:17" s="1" customFormat="1" ht="21" customHeight="1" x14ac:dyDescent="0.55000000000000004">
      <c r="A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7" s="1" customFormat="1" ht="21" customHeight="1" x14ac:dyDescent="0.55000000000000004">
      <c r="A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7" s="5" customFormat="1" ht="21" customHeight="1" x14ac:dyDescent="0.5"/>
    <row r="16" spans="1:17" s="5" customFormat="1" ht="21" customHeight="1" x14ac:dyDescent="0.5"/>
    <row r="17" s="5" customFormat="1" ht="21" customHeight="1" x14ac:dyDescent="0.5"/>
    <row r="18" ht="21" customHeight="1" x14ac:dyDescent="0.4"/>
    <row r="19" ht="21" customHeight="1" x14ac:dyDescent="0.4"/>
  </sheetData>
  <mergeCells count="18">
    <mergeCell ref="P9:P10"/>
    <mergeCell ref="A12:O12"/>
    <mergeCell ref="A7:Q7"/>
    <mergeCell ref="A8:A10"/>
    <mergeCell ref="B8:B10"/>
    <mergeCell ref="C8:C10"/>
    <mergeCell ref="D8:P8"/>
    <mergeCell ref="Q8:Q10"/>
    <mergeCell ref="D9:F9"/>
    <mergeCell ref="G9:I9"/>
    <mergeCell ref="J9:L9"/>
    <mergeCell ref="M9:O9"/>
    <mergeCell ref="A6:Q6"/>
    <mergeCell ref="A1:Q1"/>
    <mergeCell ref="A2:Q2"/>
    <mergeCell ref="A3:Q3"/>
    <mergeCell ref="A4:Q4"/>
    <mergeCell ref="A5:Q5"/>
  </mergeCells>
  <pageMargins left="0.11811023622047245" right="0.11811023622047245" top="0.73" bottom="0.15748031496062992" header="0.31496062992125984" footer="0.31496062992125984"/>
  <pageSetup paperSize="9" scale="63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แผน25ป.4ผ.11ค.1_ITA</vt:lpstr>
      <vt:lpstr>แผน26ป.4ผ.11ค.2_HA</vt:lpstr>
      <vt:lpstr>แผน27 ป.ภผ.11ค.2 RM</vt:lpstr>
      <vt:lpstr>แผน28 ป.4ผ.11ค.2 IC</vt:lpstr>
      <vt:lpstr>แผน29 ป.4ผ.12ค.1 RCM</vt:lpstr>
      <vt:lpstr>แผน30 ป.4ผ.13ค.2 บริหาร</vt:lpstr>
      <vt:lpstr>แผน31 ป.4ผ.14ค.1 ทันต</vt:lpstr>
      <vt:lpstr>แผน32 ป.4ผ.14ค.1 แผนไทย</vt:lpstr>
      <vt:lpstr>แผน25ป.4ผ.11ค.1_ITA!Print_Titles</vt:lpstr>
      <vt:lpstr>แผน26ป.4ผ.11ค.2_HA!Print_Titles</vt:lpstr>
      <vt:lpstr>'แผน27 ป.ภผ.11ค.2 RM'!Print_Titles</vt:lpstr>
      <vt:lpstr>'แผน28 ป.4ผ.11ค.2 IC'!Print_Titles</vt:lpstr>
      <vt:lpstr>'แผน29 ป.4ผ.12ค.1 RCM'!Print_Titles</vt:lpstr>
      <vt:lpstr>'แผน30 ป.4ผ.13ค.2 บริหาร'!Print_Titles</vt:lpstr>
      <vt:lpstr>'แผน32 ป.4ผ.14ค.1 แผนไทย'!Print_Titles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2023-10-19T07:23:16Z</dcterms:modified>
</cp:coreProperties>
</file>